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401" windowWidth="4875" windowHeight="6195" tabRatio="817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Annual Summary" sheetId="13" r:id="rId13"/>
  </sheets>
  <definedNames>
    <definedName name="_xlnm.Print_Area" localSheetId="3">'April'!$B$1:$K$99</definedName>
    <definedName name="_xlnm.Print_Area" localSheetId="7">'August'!$B$1:$K$99</definedName>
    <definedName name="_xlnm.Print_Area" localSheetId="11">'December'!$B$1:$K$99</definedName>
    <definedName name="_xlnm.Print_Area" localSheetId="1">'February'!$B$1:$K$99</definedName>
    <definedName name="_xlnm.Print_Area" localSheetId="0">'January'!$B$1:$K$99</definedName>
    <definedName name="_xlnm.Print_Area" localSheetId="6">'July'!$B$1:$K$99</definedName>
    <definedName name="_xlnm.Print_Area" localSheetId="5">'June'!$B$1:$K$99</definedName>
    <definedName name="_xlnm.Print_Area" localSheetId="2">'March'!$B$1:$K$99</definedName>
    <definedName name="_xlnm.Print_Area" localSheetId="4">'May'!$B$1:$K$99</definedName>
    <definedName name="_xlnm.Print_Area" localSheetId="10">'November'!$B$1:$K$99</definedName>
    <definedName name="_xlnm.Print_Area" localSheetId="9">'October'!$B$1:$K$99</definedName>
    <definedName name="_xlnm.Print_Area" localSheetId="8">'September'!$B$1:$K$99</definedName>
  </definedNames>
  <calcPr fullCalcOnLoad="1"/>
</workbook>
</file>

<file path=xl/sharedStrings.xml><?xml version="1.0" encoding="utf-8"?>
<sst xmlns="http://schemas.openxmlformats.org/spreadsheetml/2006/main" count="1950" uniqueCount="99">
  <si>
    <t>Estimated</t>
  </si>
  <si>
    <t>Actual</t>
  </si>
  <si>
    <t>Food</t>
  </si>
  <si>
    <t>Transportation</t>
  </si>
  <si>
    <t>Other</t>
  </si>
  <si>
    <t>Monthly Budget</t>
  </si>
  <si>
    <t>Housing</t>
  </si>
  <si>
    <t>Mortgage or rent</t>
  </si>
  <si>
    <t>Second mortgage or rent</t>
  </si>
  <si>
    <t>Phone</t>
  </si>
  <si>
    <t>Electricity</t>
  </si>
  <si>
    <t>Gas</t>
  </si>
  <si>
    <t>Water and sewer</t>
  </si>
  <si>
    <t>Cable</t>
  </si>
  <si>
    <t>Waste Removal</t>
  </si>
  <si>
    <t>Maintenance or repairs</t>
  </si>
  <si>
    <t>Supplies</t>
  </si>
  <si>
    <t>Vehicle Payment 1</t>
  </si>
  <si>
    <t>Vehicle Payment 2</t>
  </si>
  <si>
    <t>Bus/taxi fare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</si>
  <si>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</si>
  <si>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</si>
  <si>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</si>
  <si>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</si>
  <si>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</si>
  <si>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</si>
  <si>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</si>
  <si>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</si>
  <si>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Dining out</t>
  </si>
  <si>
    <t>Children</t>
  </si>
  <si>
    <t>Medical</t>
  </si>
  <si>
    <t>Clothing</t>
  </si>
  <si>
    <t>School tuition</t>
  </si>
  <si>
    <t>School supplies</t>
  </si>
  <si>
    <t>Organization dues or fees</t>
  </si>
  <si>
    <t>Lunch money</t>
  </si>
  <si>
    <t>Child care</t>
  </si>
  <si>
    <t>Toys/games</t>
  </si>
  <si>
    <t>Pets</t>
  </si>
  <si>
    <t>Grooming</t>
  </si>
  <si>
    <t>Toys</t>
  </si>
  <si>
    <t>Hair/nails</t>
  </si>
  <si>
    <t>Dry cleaning</t>
  </si>
  <si>
    <t>Health club</t>
  </si>
  <si>
    <t>Entertainment</t>
  </si>
  <si>
    <t>Video/DVD</t>
  </si>
  <si>
    <t>CDs</t>
  </si>
  <si>
    <t>Movies</t>
  </si>
  <si>
    <t>Concerts</t>
  </si>
  <si>
    <t>Sporting events</t>
  </si>
  <si>
    <t>Live theater</t>
  </si>
  <si>
    <t>Loans</t>
  </si>
  <si>
    <t xml:space="preserve">Personal  </t>
  </si>
  <si>
    <t>Student</t>
  </si>
  <si>
    <t>Credit card 2</t>
  </si>
  <si>
    <t>Credit card 3</t>
  </si>
  <si>
    <t>Credit card 1</t>
  </si>
  <si>
    <t>Taxes</t>
  </si>
  <si>
    <t>Federal</t>
  </si>
  <si>
    <t>State</t>
  </si>
  <si>
    <t>Local</t>
  </si>
  <si>
    <t>Savings or Investments</t>
  </si>
  <si>
    <t>Retirement account</t>
  </si>
  <si>
    <t>Investment account</t>
  </si>
  <si>
    <t>College</t>
  </si>
  <si>
    <t>Gifts and Donations</t>
  </si>
  <si>
    <t>Legal</t>
  </si>
  <si>
    <t>Attorney</t>
  </si>
  <si>
    <t>Alimony</t>
  </si>
  <si>
    <t>Payments on lien or judgement</t>
  </si>
  <si>
    <t>Personal care</t>
  </si>
  <si>
    <t>Savings/Investments</t>
  </si>
  <si>
    <t>Gifts and donations</t>
  </si>
  <si>
    <t>Projected Monthly Income</t>
  </si>
  <si>
    <t>Income 1</t>
  </si>
  <si>
    <t>Income 2</t>
  </si>
  <si>
    <t>Extra income</t>
  </si>
  <si>
    <t>Total monthly income</t>
  </si>
  <si>
    <t>Actual Monthly Income</t>
  </si>
  <si>
    <t>Long Term Goals</t>
  </si>
  <si>
    <t>Gifts</t>
  </si>
  <si>
    <t>Vacation Savings</t>
  </si>
  <si>
    <t xml:space="preserve">Charity </t>
  </si>
  <si>
    <t>Church</t>
  </si>
  <si>
    <t>Actual Cost Breakdown</t>
  </si>
  <si>
    <t>Total</t>
  </si>
  <si>
    <t>Estimated vs. Actual</t>
  </si>
  <si>
    <t>Total Expenses</t>
  </si>
  <si>
    <r>
      <t xml:space="preserve">Difference </t>
    </r>
    <r>
      <rPr>
        <sz val="10"/>
        <rFont val="Tahoma"/>
        <family val="2"/>
      </rPr>
      <t>(Act. minus projected)</t>
    </r>
  </si>
  <si>
    <r>
      <t xml:space="preserve">Projected balance </t>
    </r>
    <r>
      <rPr>
        <sz val="10"/>
        <rFont val="Tahoma"/>
        <family val="2"/>
      </rPr>
      <t>(Proj. - Exp)</t>
    </r>
  </si>
  <si>
    <r>
      <t xml:space="preserve">Actual balance </t>
    </r>
    <r>
      <rPr>
        <sz val="10"/>
        <rFont val="Tahoma"/>
        <family val="2"/>
      </rPr>
      <t>(Act - Exp)</t>
    </r>
  </si>
  <si>
    <t>INCOME</t>
  </si>
  <si>
    <t>EXPENSES</t>
  </si>
  <si>
    <t>EXPENSES CONT (links to "other" section to the left)</t>
  </si>
  <si>
    <t xml:space="preserve">Monthly Budget for: </t>
  </si>
  <si>
    <t>November</t>
  </si>
  <si>
    <t>Budget</t>
  </si>
  <si>
    <t>DIFFERENCE</t>
  </si>
  <si>
    <t>January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</si>
</sst>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/d/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8"/>
      <name val="Calibri"/>
      <family val="0"/>
    </font>
    <font>
      <sz val="10"/>
      <color indexed="23"/>
      <name val="Verdana"/>
      <family val="0"/>
    </font>
    <font>
      <sz val="9"/>
      <color indexed="23"/>
      <name val="Verdana"/>
      <family val="0"/>
    </font>
    <font>
      <b/>
      <sz val="10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62"/>
      <name val="Verdana"/>
      <family val="2"/>
    </font>
    <font>
      <b/>
      <sz val="16"/>
      <color indexed="9"/>
      <name val="Verdana"/>
      <family val="2"/>
    </font>
    <font>
      <sz val="16"/>
      <color indexed="9"/>
      <name val="Tahoma"/>
      <family val="2"/>
    </font>
    <font>
      <sz val="2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62"/>
      </top>
      <bottom/>
    </border>
    <border>
      <left/>
      <right/>
      <top/>
      <bottom style="medium">
        <color indexed="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2"/>
      </left>
      <right/>
      <top style="medium">
        <color indexed="62"/>
      </top>
      <bottom style="thin">
        <color indexed="6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/>
      <right/>
      <top style="medium"/>
      <bottom style="thin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thin">
        <color indexed="62"/>
      </bottom>
    </border>
    <border>
      <left style="medium"/>
      <right/>
      <top style="thin">
        <color indexed="62"/>
      </top>
      <bottom/>
    </border>
    <border>
      <left/>
      <right style="medium"/>
      <top/>
      <bottom style="thin">
        <color indexed="10"/>
      </bottom>
    </border>
    <border>
      <left style="thin">
        <color indexed="48"/>
      </left>
      <right style="thin">
        <color indexed="48"/>
      </right>
      <top style="thin">
        <color indexed="48"/>
      </top>
      <bottom/>
    </border>
    <border>
      <left/>
      <right style="medium"/>
      <top style="thin">
        <color indexed="10"/>
      </top>
      <bottom/>
    </border>
    <border>
      <left style="medium"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/>
      <top style="thin">
        <color indexed="10"/>
      </top>
      <bottom style="thin">
        <color indexed="62"/>
      </bottom>
    </border>
    <border>
      <left style="medium"/>
      <right/>
      <top/>
      <bottom style="thin">
        <color indexed="62"/>
      </bottom>
    </border>
    <border>
      <left/>
      <right style="medium"/>
      <top/>
      <bottom style="thin">
        <color indexed="62"/>
      </bottom>
    </border>
    <border>
      <left/>
      <right/>
      <top/>
      <bottom style="thin">
        <color indexed="62"/>
      </bottom>
    </border>
    <border>
      <left style="medium"/>
      <right style="thin">
        <color indexed="62"/>
      </right>
      <top style="thin">
        <color indexed="62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medium"/>
    </border>
    <border>
      <left style="thin">
        <color indexed="62"/>
      </left>
      <right style="medium"/>
      <top style="thin">
        <color indexed="10"/>
      </top>
      <bottom style="medium"/>
    </border>
    <border>
      <left style="medium"/>
      <right/>
      <top style="medium"/>
      <bottom style="medium">
        <color indexed="62"/>
      </bottom>
    </border>
    <border>
      <left style="medium">
        <color indexed="62"/>
      </left>
      <right/>
      <top style="medium"/>
      <bottom style="medium">
        <color indexed="62"/>
      </bottom>
    </border>
    <border>
      <left style="medium">
        <color indexed="62"/>
      </left>
      <right style="medium"/>
      <top style="medium"/>
      <bottom style="medium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thin">
        <color indexed="62"/>
      </left>
      <right style="medium"/>
      <top style="medium">
        <color indexed="62"/>
      </top>
      <bottom style="thin">
        <color indexed="62"/>
      </bottom>
    </border>
    <border>
      <left/>
      <right style="medium"/>
      <top style="thin">
        <color indexed="10"/>
      </top>
      <bottom style="thin">
        <color indexed="10"/>
      </bottom>
    </border>
    <border>
      <left style="medium"/>
      <right/>
      <top style="thin">
        <color indexed="62"/>
      </top>
      <bottom style="thin">
        <color indexed="62"/>
      </bottom>
    </border>
    <border>
      <left style="medium"/>
      <right/>
      <top style="medium">
        <color indexed="62"/>
      </top>
      <bottom style="thin">
        <color indexed="62"/>
      </bottom>
    </border>
    <border>
      <left/>
      <right style="medium"/>
      <top style="medium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>
        <color indexed="62"/>
      </top>
      <bottom>
        <color indexed="63"/>
      </bottom>
    </border>
    <border>
      <left style="thin">
        <color indexed="48"/>
      </left>
      <right style="medium"/>
      <top style="thin">
        <color indexed="10"/>
      </top>
      <bottom style="thin">
        <color indexed="10"/>
      </bottom>
    </border>
    <border>
      <left style="thin">
        <color indexed="48"/>
      </left>
      <right style="medium"/>
      <top style="thin">
        <color indexed="48"/>
      </top>
      <bottom style="thin">
        <color indexed="10"/>
      </bottom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1" xfId="0" applyFont="1" applyFill="1" applyBorder="1" applyAlignment="1">
      <alignment/>
    </xf>
    <xf numFmtId="0" fontId="4" fillId="35" borderId="0" xfId="0" applyFont="1" applyFill="1" applyAlignment="1">
      <alignment/>
    </xf>
    <xf numFmtId="164" fontId="7" fillId="33" borderId="11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2" xfId="55" applyFont="1" applyBorder="1" applyAlignment="1">
      <alignment vertical="center" wrapText="1"/>
      <protection/>
    </xf>
    <xf numFmtId="6" fontId="4" fillId="0" borderId="13" xfId="55" applyNumberFormat="1" applyFont="1" applyBorder="1" applyAlignment="1">
      <alignment vertical="center"/>
      <protection/>
    </xf>
    <xf numFmtId="0" fontId="8" fillId="0" borderId="14" xfId="55" applyFont="1" applyBorder="1" applyAlignment="1">
      <alignment vertical="center" wrapText="1"/>
      <protection/>
    </xf>
    <xf numFmtId="6" fontId="8" fillId="36" borderId="15" xfId="55" applyNumberFormat="1" applyFont="1" applyFill="1" applyBorder="1" applyAlignment="1">
      <alignment vertical="center"/>
      <protection/>
    </xf>
    <xf numFmtId="0" fontId="4" fillId="0" borderId="16" xfId="55" applyFont="1" applyBorder="1" applyAlignment="1">
      <alignment vertical="center" wrapText="1"/>
      <protection/>
    </xf>
    <xf numFmtId="0" fontId="4" fillId="0" borderId="17" xfId="55" applyFont="1" applyBorder="1" applyAlignment="1">
      <alignment vertical="center"/>
      <protection/>
    </xf>
    <xf numFmtId="6" fontId="8" fillId="36" borderId="13" xfId="55" applyNumberFormat="1" applyFont="1" applyFill="1" applyBorder="1" applyAlignment="1">
      <alignment vertical="center"/>
      <protection/>
    </xf>
    <xf numFmtId="0" fontId="8" fillId="0" borderId="18" xfId="55" applyFont="1" applyBorder="1" applyAlignment="1">
      <alignment vertical="center" wrapText="1"/>
      <protection/>
    </xf>
    <xf numFmtId="6" fontId="8" fillId="36" borderId="19" xfId="55" applyNumberFormat="1" applyFont="1" applyFill="1" applyBorder="1" applyAlignment="1">
      <alignment vertical="center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8" fontId="13" fillId="37" borderId="2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horizontal="right"/>
      <protection/>
    </xf>
    <xf numFmtId="8" fontId="5" fillId="0" borderId="21" xfId="0" applyNumberFormat="1" applyFont="1" applyFill="1" applyBorder="1" applyAlignment="1" applyProtection="1">
      <alignment horizontal="right"/>
      <protection/>
    </xf>
    <xf numFmtId="0" fontId="6" fillId="34" borderId="22" xfId="0" applyNumberFormat="1" applyFont="1" applyFill="1" applyBorder="1" applyAlignment="1" applyProtection="1">
      <alignment vertical="center"/>
      <protection/>
    </xf>
    <xf numFmtId="0" fontId="6" fillId="34" borderId="23" xfId="0" applyNumberFormat="1" applyFont="1" applyFill="1" applyBorder="1" applyAlignment="1" applyProtection="1">
      <alignment horizontal="right" vertical="center"/>
      <protection/>
    </xf>
    <xf numFmtId="0" fontId="6" fillId="34" borderId="24" xfId="0" applyNumberFormat="1" applyFont="1" applyFill="1" applyBorder="1" applyAlignment="1" applyProtection="1">
      <alignment horizontal="right" vertical="center"/>
      <protection/>
    </xf>
    <xf numFmtId="8" fontId="5" fillId="38" borderId="21" xfId="0" applyNumberFormat="1" applyFont="1" applyFill="1" applyBorder="1" applyAlignment="1" applyProtection="1">
      <alignment horizontal="right"/>
      <protection/>
    </xf>
    <xf numFmtId="0" fontId="5" fillId="0" borderId="25" xfId="0" applyNumberFormat="1" applyFont="1" applyFill="1" applyBorder="1" applyAlignment="1" applyProtection="1">
      <alignment/>
      <protection/>
    </xf>
    <xf numFmtId="8" fontId="5" fillId="0" borderId="26" xfId="0" applyNumberFormat="1" applyFont="1" applyFill="1" applyBorder="1" applyAlignment="1" applyProtection="1">
      <alignment horizontal="right"/>
      <protection/>
    </xf>
    <xf numFmtId="0" fontId="5" fillId="0" borderId="16" xfId="0" applyNumberFormat="1" applyFont="1" applyFill="1" applyBorder="1" applyAlignment="1" applyProtection="1">
      <alignment/>
      <protection/>
    </xf>
    <xf numFmtId="7" fontId="5" fillId="0" borderId="27" xfId="0" applyNumberFormat="1" applyFont="1" applyFill="1" applyBorder="1" applyAlignment="1" applyProtection="1">
      <alignment horizontal="right"/>
      <protection/>
    </xf>
    <xf numFmtId="7" fontId="5" fillId="0" borderId="28" xfId="0" applyNumberFormat="1" applyFont="1" applyFill="1" applyBorder="1" applyAlignment="1" applyProtection="1">
      <alignment horizontal="right"/>
      <protection/>
    </xf>
    <xf numFmtId="0" fontId="5" fillId="39" borderId="29" xfId="0" applyNumberFormat="1" applyFont="1" applyFill="1" applyBorder="1" applyAlignment="1" applyProtection="1">
      <alignment/>
      <protection/>
    </xf>
    <xf numFmtId="8" fontId="13" fillId="39" borderId="30" xfId="0" applyNumberFormat="1" applyFont="1" applyFill="1" applyBorder="1" applyAlignment="1" applyProtection="1">
      <alignment horizontal="right"/>
      <protection/>
    </xf>
    <xf numFmtId="8" fontId="13" fillId="39" borderId="31" xfId="0" applyNumberFormat="1" applyFont="1" applyFill="1" applyBorder="1" applyAlignment="1" applyProtection="1">
      <alignment horizontal="right"/>
      <protection/>
    </xf>
    <xf numFmtId="0" fontId="6" fillId="34" borderId="32" xfId="0" applyNumberFormat="1" applyFont="1" applyFill="1" applyBorder="1" applyAlignment="1" applyProtection="1">
      <alignment vertical="center"/>
      <protection/>
    </xf>
    <xf numFmtId="0" fontId="6" fillId="34" borderId="0" xfId="0" applyNumberFormat="1" applyFont="1" applyFill="1" applyBorder="1" applyAlignment="1" applyProtection="1">
      <alignment horizontal="right" vertical="center"/>
      <protection/>
    </xf>
    <xf numFmtId="0" fontId="6" fillId="34" borderId="33" xfId="0" applyNumberFormat="1" applyFont="1" applyFill="1" applyBorder="1" applyAlignment="1" applyProtection="1">
      <alignment horizontal="right" vertical="center"/>
      <protection/>
    </xf>
    <xf numFmtId="8" fontId="13" fillId="39" borderId="34" xfId="0" applyNumberFormat="1" applyFont="1" applyFill="1" applyBorder="1" applyAlignment="1">
      <alignment horizontal="right"/>
    </xf>
    <xf numFmtId="8" fontId="13" fillId="0" borderId="0" xfId="0" applyNumberFormat="1" applyFont="1" applyFill="1" applyBorder="1" applyAlignment="1" applyProtection="1">
      <alignment horizontal="right"/>
      <protection/>
    </xf>
    <xf numFmtId="8" fontId="13" fillId="0" borderId="17" xfId="0" applyNumberFormat="1" applyFont="1" applyFill="1" applyBorder="1" applyAlignment="1" applyProtection="1">
      <alignment horizontal="right"/>
      <protection/>
    </xf>
    <xf numFmtId="8" fontId="13" fillId="39" borderId="34" xfId="0" applyNumberFormat="1" applyFont="1" applyFill="1" applyBorder="1" applyAlignment="1" applyProtection="1">
      <alignment horizontal="right"/>
      <protection/>
    </xf>
    <xf numFmtId="0" fontId="5" fillId="0" borderId="16" xfId="0" applyNumberFormat="1" applyFont="1" applyFill="1" applyBorder="1" applyAlignment="1" applyProtection="1">
      <alignment wrapText="1"/>
      <protection/>
    </xf>
    <xf numFmtId="0" fontId="5" fillId="39" borderId="35" xfId="0" applyNumberFormat="1" applyFont="1" applyFill="1" applyBorder="1" applyAlignment="1" applyProtection="1">
      <alignment/>
      <protection/>
    </xf>
    <xf numFmtId="8" fontId="13" fillId="39" borderId="36" xfId="0" applyNumberFormat="1" applyFont="1" applyFill="1" applyBorder="1" applyAlignment="1" applyProtection="1">
      <alignment horizontal="right"/>
      <protection/>
    </xf>
    <xf numFmtId="8" fontId="13" fillId="39" borderId="37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34" borderId="38" xfId="0" applyNumberFormat="1" applyFont="1" applyFill="1" applyBorder="1" applyAlignment="1" applyProtection="1">
      <alignment vertical="center"/>
      <protection/>
    </xf>
    <xf numFmtId="0" fontId="6" fillId="34" borderId="39" xfId="0" applyNumberFormat="1" applyFont="1" applyFill="1" applyBorder="1" applyAlignment="1" applyProtection="1">
      <alignment/>
      <protection/>
    </xf>
    <xf numFmtId="0" fontId="6" fillId="34" borderId="40" xfId="0" applyNumberFormat="1" applyFont="1" applyFill="1" applyBorder="1" applyAlignment="1" applyProtection="1">
      <alignment/>
      <protection/>
    </xf>
    <xf numFmtId="0" fontId="4" fillId="39" borderId="16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4" fillId="39" borderId="41" xfId="0" applyFont="1" applyFill="1" applyBorder="1" applyAlignment="1">
      <alignment/>
    </xf>
    <xf numFmtId="0" fontId="4" fillId="39" borderId="42" xfId="0" applyFont="1" applyFill="1" applyBorder="1" applyAlignment="1">
      <alignment/>
    </xf>
    <xf numFmtId="0" fontId="4" fillId="39" borderId="43" xfId="0" applyFont="1" applyFill="1" applyBorder="1" applyAlignment="1">
      <alignment/>
    </xf>
    <xf numFmtId="0" fontId="6" fillId="34" borderId="38" xfId="0" applyNumberFormat="1" applyFont="1" applyFill="1" applyBorder="1" applyAlignment="1" applyProtection="1">
      <alignment/>
      <protection/>
    </xf>
    <xf numFmtId="164" fontId="18" fillId="33" borderId="11" xfId="0" applyNumberFormat="1" applyFont="1" applyFill="1" applyBorder="1" applyAlignment="1">
      <alignment horizontal="left" vertical="top"/>
    </xf>
    <xf numFmtId="0" fontId="16" fillId="35" borderId="0" xfId="0" applyFont="1" applyFill="1" applyAlignment="1">
      <alignment horizontal="left" vertical="center"/>
    </xf>
    <xf numFmtId="0" fontId="17" fillId="35" borderId="0" xfId="0" applyFont="1" applyFill="1" applyAlignment="1">
      <alignment horizontal="left" vertical="center"/>
    </xf>
    <xf numFmtId="0" fontId="14" fillId="34" borderId="44" xfId="0" applyNumberFormat="1" applyFont="1" applyFill="1" applyBorder="1" applyAlignment="1" applyProtection="1">
      <alignment vertical="center"/>
      <protection/>
    </xf>
    <xf numFmtId="8" fontId="13" fillId="37" borderId="45" xfId="0" applyNumberFormat="1" applyFont="1" applyFill="1" applyBorder="1" applyAlignment="1" applyProtection="1">
      <alignment horizontal="right" vertical="center"/>
      <protection/>
    </xf>
    <xf numFmtId="0" fontId="4" fillId="33" borderId="41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8" fontId="5" fillId="0" borderId="46" xfId="0" applyNumberFormat="1" applyFont="1" applyFill="1" applyBorder="1" applyAlignment="1" applyProtection="1">
      <alignment horizontal="right"/>
      <protection/>
    </xf>
    <xf numFmtId="0" fontId="5" fillId="39" borderId="47" xfId="0" applyNumberFormat="1" applyFont="1" applyFill="1" applyBorder="1" applyAlignment="1" applyProtection="1">
      <alignment/>
      <protection/>
    </xf>
    <xf numFmtId="8" fontId="13" fillId="39" borderId="31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34" borderId="48" xfId="0" applyNumberFormat="1" applyFont="1" applyFill="1" applyBorder="1" applyAlignment="1" applyProtection="1">
      <alignment vertical="center"/>
      <protection/>
    </xf>
    <xf numFmtId="0" fontId="6" fillId="34" borderId="49" xfId="0" applyNumberFormat="1" applyFont="1" applyFill="1" applyBorder="1" applyAlignment="1" applyProtection="1">
      <alignment horizontal="right" vertical="center"/>
      <protection/>
    </xf>
    <xf numFmtId="166" fontId="7" fillId="33" borderId="11" xfId="0" applyNumberFormat="1" applyFont="1" applyFill="1" applyBorder="1" applyAlignment="1">
      <alignment horizontal="right" vertical="top"/>
    </xf>
    <xf numFmtId="0" fontId="6" fillId="34" borderId="50" xfId="0" applyNumberFormat="1" applyFont="1" applyFill="1" applyBorder="1" applyAlignment="1" applyProtection="1">
      <alignment vertical="center"/>
      <protection/>
    </xf>
    <xf numFmtId="0" fontId="9" fillId="40" borderId="51" xfId="55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6" fillId="34" borderId="52" xfId="0" applyNumberFormat="1" applyFont="1" applyFill="1" applyBorder="1" applyAlignment="1" applyProtection="1">
      <alignment horizontal="center" vertical="center"/>
      <protection/>
    </xf>
    <xf numFmtId="8" fontId="5" fillId="0" borderId="53" xfId="0" applyNumberFormat="1" applyFont="1" applyFill="1" applyBorder="1" applyAlignment="1" applyProtection="1">
      <alignment/>
      <protection/>
    </xf>
    <xf numFmtId="8" fontId="5" fillId="0" borderId="54" xfId="0" applyNumberFormat="1" applyFont="1" applyFill="1" applyBorder="1" applyAlignment="1" applyProtection="1">
      <alignment/>
      <protection/>
    </xf>
    <xf numFmtId="8" fontId="5" fillId="0" borderId="13" xfId="0" applyNumberFormat="1" applyFont="1" applyFill="1" applyBorder="1" applyAlignment="1" applyProtection="1">
      <alignment/>
      <protection/>
    </xf>
    <xf numFmtId="8" fontId="5" fillId="0" borderId="19" xfId="0" applyNumberFormat="1" applyFont="1" applyFill="1" applyBorder="1" applyAlignment="1" applyProtection="1">
      <alignment/>
      <protection/>
    </xf>
    <xf numFmtId="0" fontId="6" fillId="34" borderId="55" xfId="0" applyNumberFormat="1" applyFont="1" applyFill="1" applyBorder="1" applyAlignment="1" applyProtection="1">
      <alignment horizontal="right" vertical="center"/>
      <protection/>
    </xf>
    <xf numFmtId="8" fontId="5" fillId="0" borderId="56" xfId="0" applyNumberFormat="1" applyFont="1" applyFill="1" applyBorder="1" applyAlignment="1" applyProtection="1">
      <alignment horizontal="right"/>
      <protection/>
    </xf>
    <xf numFmtId="7" fontId="5" fillId="0" borderId="56" xfId="0" applyNumberFormat="1" applyFont="1" applyFill="1" applyBorder="1" applyAlignment="1" applyProtection="1">
      <alignment horizontal="right"/>
      <protection/>
    </xf>
    <xf numFmtId="8" fontId="5" fillId="0" borderId="57" xfId="0" applyNumberFormat="1" applyFont="1" applyFill="1" applyBorder="1" applyAlignment="1" applyProtection="1">
      <alignment horizontal="right"/>
      <protection/>
    </xf>
    <xf numFmtId="0" fontId="9" fillId="40" borderId="44" xfId="55" applyFont="1" applyFill="1" applyBorder="1" applyAlignment="1">
      <alignment horizontal="center" vertical="center"/>
      <protection/>
    </xf>
    <xf numFmtId="0" fontId="3" fillId="40" borderId="58" xfId="55" applyFont="1" applyFill="1" applyBorder="1" applyAlignment="1">
      <alignment horizontal="center" vertical="center"/>
      <protection/>
    </xf>
    <xf numFmtId="0" fontId="9" fillId="40" borderId="59" xfId="55" applyFont="1" applyFill="1" applyBorder="1" applyAlignment="1">
      <alignment horizontal="center" vertical="center" wrapText="1"/>
      <protection/>
    </xf>
    <xf numFmtId="0" fontId="9" fillId="40" borderId="60" xfId="55" applyFont="1" applyFill="1" applyBorder="1" applyAlignment="1">
      <alignment horizontal="center" vertical="center" wrapText="1"/>
      <protection/>
    </xf>
    <xf numFmtId="0" fontId="9" fillId="40" borderId="14" xfId="55" applyFont="1" applyFill="1" applyBorder="1" applyAlignment="1">
      <alignment horizontal="center" vertical="center" wrapText="1"/>
      <protection/>
    </xf>
    <xf numFmtId="0" fontId="9" fillId="40" borderId="61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65"/>
          <c:w val="0.9445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(January!$B$6,January!$B$20,January!$B$31,January!$B$38,January!$B$44,January!$B$56,January!$B$64)</c:f>
              <c:strCache/>
            </c:strRef>
          </c:cat>
          <c:val>
            <c:numRef>
              <c:f>(January!$C$18,January!$C$29,January!$C$36,January!$C$42,January!$C$54,January!$C$62,January!$C$72)</c:f>
              <c:numCache/>
            </c:numRef>
          </c:val>
          <c:shape val="box"/>
        </c:ser>
        <c:ser>
          <c:idx val="1"/>
          <c:order val="1"/>
          <c:tx>
            <c:strRef>
              <c:f>January!$D$6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(January!$B$6,January!$B$20,January!$B$31,January!$B$38,January!$B$44,January!$B$56,January!$B$64)</c:f>
              <c:strCache/>
            </c:strRef>
          </c:cat>
          <c:val>
            <c:numRef>
              <c:f>(January!$D$18,January!$D$29,January!$D$36,January!$D$42,January!$D$54,January!$D$62,January!$D$72)</c:f>
              <c:numCache/>
            </c:numRef>
          </c:val>
          <c:shape val="box"/>
        </c:ser>
        <c:shape val="box"/>
        <c:axId val="55143946"/>
        <c:axId val="26533467"/>
      </c:bar3DChart>
      <c:catAx>
        <c:axId val="5514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26533467"/>
        <c:crosses val="autoZero"/>
        <c:auto val="1"/>
        <c:lblOffset val="100"/>
        <c:tickLblSkip val="1"/>
        <c:noMultiLvlLbl val="0"/>
      </c:catAx>
      <c:valAx>
        <c:axId val="26533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5143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822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07"/>
          <c:h val="0.474"/>
        </c:manualLayout>
      </c:layout>
      <c:pie3DChart>
        <c:varyColors val="1"/>
        <c:ser>
          <c:idx val="0"/>
          <c:order val="0"/>
          <c:tx>
            <c:strRef>
              <c:f>May!$H$67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(May!$B$6,May!$B$20,May!$B$31,May!$B$38,May!$B$44,May!$B$56,May!$B$64,May!$F$16,May!$F$26,May!$F$35,May!$F$42,May!$F$51,May!$F$57)</c:f>
              <c:strCache/>
            </c:strRef>
          </c:cat>
          <c:val>
            <c:numRef>
              <c:f>(May!$D$18,May!$D$29,May!$D$36,May!$D$42,May!$D$54,May!$D$62,May!$D$72)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05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3"/>
          <c:w val="0.949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(June!$B$6,June!$B$20,June!$B$31,June!$B$38,June!$B$44,June!$B$56,June!$B$64)</c:f>
              <c:strCache/>
            </c:strRef>
          </c:cat>
          <c:val>
            <c:numRef>
              <c:f>(June!$C$18,June!$C$29,June!$C$36,June!$C$42,June!$C$54,June!$C$62,June!$C$72)</c:f>
              <c:numCache/>
            </c:numRef>
          </c:val>
          <c:shape val="box"/>
        </c:ser>
        <c:ser>
          <c:idx val="1"/>
          <c:order val="1"/>
          <c:tx>
            <c:strRef>
              <c:f>June!$D$6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(June!$B$6,June!$B$20,June!$B$31,June!$B$38,June!$B$44,June!$B$56,June!$B$64)</c:f>
              <c:strCache/>
            </c:strRef>
          </c:cat>
          <c:val>
            <c:numRef>
              <c:f>(June!$D$18,June!$D$29,June!$D$36,June!$D$42,June!$D$54,June!$D$62,June!$D$72)</c:f>
              <c:numCache/>
            </c:numRef>
          </c:val>
          <c:shape val="box"/>
        </c:ser>
        <c:shape val="box"/>
        <c:axId val="57992476"/>
        <c:axId val="52170237"/>
      </c:bar3DChart>
      <c:catAx>
        <c:axId val="5799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52170237"/>
        <c:crosses val="autoZero"/>
        <c:auto val="1"/>
        <c:lblOffset val="100"/>
        <c:tickLblSkip val="1"/>
        <c:noMultiLvlLbl val="0"/>
      </c:catAx>
      <c:valAx>
        <c:axId val="52170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7992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894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June!$H$67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(June!$B$6,June!$B$20,June!$B$31,June!$B$38,June!$B$44,June!$B$56,June!$B$64,June!$F$16,June!$F$26,June!$F$35,June!$F$42,June!$F$51,June!$F$57)</c:f>
              <c:strCache/>
            </c:strRef>
          </c:cat>
          <c:val>
            <c:numRef>
              <c:f>(June!$D$18,June!$D$29,June!$D$36,June!$D$42,June!$D$54,June!$D$62,June!$D$72)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"/>
          <c:w val="0.958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(July!$B$6,July!$B$20,July!$B$31,July!$B$38,July!$B$44,July!$B$56,July!$B$64)</c:f>
              <c:strCache/>
            </c:strRef>
          </c:cat>
          <c:val>
            <c:numRef>
              <c:f>(July!$C$18,July!$C$29,July!$C$36,July!$C$42,July!$C$54,July!$C$62,July!$C$72)</c:f>
              <c:numCache/>
            </c:numRef>
          </c:val>
          <c:shape val="box"/>
        </c:ser>
        <c:ser>
          <c:idx val="1"/>
          <c:order val="1"/>
          <c:tx>
            <c:strRef>
              <c:f>July!$D$6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(July!$B$6,July!$B$20,July!$B$31,July!$B$38,July!$B$44,July!$B$56,July!$B$64)</c:f>
              <c:strCache/>
            </c:strRef>
          </c:cat>
          <c:val>
            <c:numRef>
              <c:f>(July!$D$18,July!$D$29,July!$D$36,July!$D$42,July!$D$54,July!$D$62,July!$D$72)</c:f>
              <c:numCache/>
            </c:numRef>
          </c:val>
          <c:shape val="box"/>
        </c:ser>
        <c:shape val="box"/>
        <c:axId val="66878950"/>
        <c:axId val="65039639"/>
      </c:bar3DChart>
      <c:catAx>
        <c:axId val="6687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65039639"/>
        <c:crosses val="autoZero"/>
        <c:auto val="1"/>
        <c:lblOffset val="100"/>
        <c:tickLblSkip val="1"/>
        <c:noMultiLvlLbl val="0"/>
      </c:catAx>
      <c:valAx>
        <c:axId val="65039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6878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921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July!$H$67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(July!$B$6,July!$B$20,July!$B$31,July!$B$38,July!$B$44,July!$B$56,July!$B$64,July!$F$16,July!$F$26,July!$F$35,July!$F$42,July!$F$51,July!$F$57)</c:f>
              <c:strCache/>
            </c:strRef>
          </c:cat>
          <c:val>
            <c:numRef>
              <c:f>(July!$D$18,July!$D$29,July!$D$36,July!$D$42,July!$D$54,July!$D$62,July!$D$72)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3"/>
          <c:w val="0.949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(August!$B$6,August!$B$20,August!$B$31,August!$B$38,August!$B$44,August!$B$56,August!$B$64)</c:f>
              <c:strCache/>
            </c:strRef>
          </c:cat>
          <c:val>
            <c:numRef>
              <c:f>(August!$C$18,August!$C$29,August!$C$36,August!$C$42,August!$C$54,August!$C$62,August!$C$72)</c:f>
              <c:numCache/>
            </c:numRef>
          </c:val>
          <c:shape val="box"/>
        </c:ser>
        <c:ser>
          <c:idx val="1"/>
          <c:order val="1"/>
          <c:tx>
            <c:strRef>
              <c:f>August!$D$6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(August!$B$6,August!$B$20,August!$B$31,August!$B$38,August!$B$44,August!$B$56,August!$B$64)</c:f>
              <c:strCache/>
            </c:strRef>
          </c:cat>
          <c:val>
            <c:numRef>
              <c:f>(August!$D$18,August!$D$29,August!$D$36,August!$D$42,August!$D$54,August!$D$62,August!$D$72)</c:f>
              <c:numCache/>
            </c:numRef>
          </c:val>
          <c:shape val="box"/>
        </c:ser>
        <c:shape val="box"/>
        <c:axId val="48485840"/>
        <c:axId val="33719377"/>
      </c:bar3D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33719377"/>
        <c:crosses val="autoZero"/>
        <c:auto val="1"/>
        <c:lblOffset val="100"/>
        <c:tickLblSkip val="1"/>
        <c:noMultiLvlLbl val="0"/>
      </c:catAx>
      <c:valAx>
        <c:axId val="33719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8485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894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07"/>
          <c:h val="0.474"/>
        </c:manualLayout>
      </c:layout>
      <c:pie3DChart>
        <c:varyColors val="1"/>
        <c:ser>
          <c:idx val="0"/>
          <c:order val="0"/>
          <c:tx>
            <c:strRef>
              <c:f>August!$H$67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(August!$B$6,August!$B$20,August!$B$31,August!$B$38,August!$B$44,August!$B$56,August!$B$64,August!$F$16,August!$F$26,August!$F$35,August!$F$42,August!$F$51,August!$F$57)</c:f>
              <c:strCache/>
            </c:strRef>
          </c:cat>
          <c:val>
            <c:numRef>
              <c:f>(August!$D$18,August!$D$29,August!$D$36,August!$D$42,August!$D$54,August!$D$62,August!$D$72)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05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3"/>
          <c:w val="0.949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(September!$B$6,September!$B$20,September!$B$31,September!$B$38,September!$B$44,September!$B$56,September!$B$64)</c:f>
              <c:strCache/>
            </c:strRef>
          </c:cat>
          <c:val>
            <c:numRef>
              <c:f>(September!$C$18,September!$C$29,September!$C$36,September!$C$42,September!$C$54,September!$C$62,September!$C$72)</c:f>
              <c:numCache/>
            </c:numRef>
          </c:val>
          <c:shape val="box"/>
        </c:ser>
        <c:ser>
          <c:idx val="1"/>
          <c:order val="1"/>
          <c:tx>
            <c:strRef>
              <c:f>September!$D$6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(September!$B$6,September!$B$20,September!$B$31,September!$B$38,September!$B$44,September!$B$56,September!$B$64)</c:f>
              <c:strCache/>
            </c:strRef>
          </c:cat>
          <c:val>
            <c:numRef>
              <c:f>(September!$D$18,September!$D$29,September!$D$36,September!$D$42,September!$D$54,September!$D$62,September!$D$72)</c:f>
              <c:numCache/>
            </c:numRef>
          </c:val>
          <c:shape val="box"/>
        </c:ser>
        <c:shape val="box"/>
        <c:axId val="35038938"/>
        <c:axId val="46914987"/>
      </c:bar3D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5038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894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07"/>
          <c:h val="0.474"/>
        </c:manualLayout>
      </c:layout>
      <c:pie3DChart>
        <c:varyColors val="1"/>
        <c:ser>
          <c:idx val="0"/>
          <c:order val="0"/>
          <c:tx>
            <c:strRef>
              <c:f>September!$H$67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(September!$B$6,September!$B$20,September!$B$31,September!$B$38,September!$B$44,September!$B$56,September!$B$64,September!$F$16,September!$F$26,September!$F$35,September!$F$42,September!$F$51,September!$F$57)</c:f>
              <c:strCache/>
            </c:strRef>
          </c:cat>
          <c:val>
            <c:numRef>
              <c:f>(September!$D$18,September!$D$29,September!$D$36,September!$D$42,September!$D$54,September!$D$62,September!$D$72)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05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"/>
          <c:w val="0.958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(October!$B$6,October!$B$20,October!$B$31,October!$B$38,October!$B$44,October!$B$56,October!$B$64)</c:f>
              <c:strCache/>
            </c:strRef>
          </c:cat>
          <c:val>
            <c:numRef>
              <c:f>(October!$C$18,October!$C$29,October!$C$36,October!$C$42,October!$C$54,October!$C$62,October!$C$72)</c:f>
              <c:numCache/>
            </c:numRef>
          </c:val>
          <c:shape val="box"/>
        </c:ser>
        <c:ser>
          <c:idx val="1"/>
          <c:order val="1"/>
          <c:tx>
            <c:strRef>
              <c:f>October!$D$6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(October!$B$6,October!$B$20,October!$B$31,October!$B$38,October!$B$44,October!$B$56,October!$B$64)</c:f>
              <c:strCache/>
            </c:strRef>
          </c:cat>
          <c:val>
            <c:numRef>
              <c:f>(October!$D$18,October!$D$29,October!$D$36,October!$D$42,October!$D$54,October!$D$62,October!$D$72)</c:f>
              <c:numCache/>
            </c:numRef>
          </c:val>
          <c:shape val="box"/>
        </c:ser>
        <c:shape val="box"/>
        <c:axId val="19581700"/>
        <c:axId val="42017573"/>
      </c:bar3D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9581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921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005"/>
          <c:h val="0.4715"/>
        </c:manualLayout>
      </c:layout>
      <c:pie3DChart>
        <c:varyColors val="1"/>
        <c:ser>
          <c:idx val="0"/>
          <c:order val="0"/>
          <c:tx>
            <c:strRef>
              <c:f>January!$H$67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(January!$B$6,January!$B$20,January!$B$31,January!$B$38,January!$B$44,January!$B$56,January!$B$64,January!$F$16,January!$F$26,January!$F$35,January!$F$42,January!$F$51,January!$F$57)</c:f>
              <c:strCache/>
            </c:strRef>
          </c:cat>
          <c:val>
            <c:numRef>
              <c:f>(January!$D$18,January!$D$29,January!$D$36,January!$D$42,January!$D$54,January!$D$62,January!$D$72)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89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October!$H$67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(October!$B$6,October!$B$20,October!$B$31,October!$B$38,October!$B$44,October!$B$56,October!$B$64,October!$F$16,October!$F$26,October!$F$35,October!$F$42,October!$F$51,October!$F$57)</c:f>
              <c:strCache/>
            </c:strRef>
          </c:cat>
          <c:val>
            <c:numRef>
              <c:f>(October!$D$18,October!$D$29,October!$D$36,October!$D$42,October!$D$54,October!$D$62,October!$D$72)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"/>
          <c:w val="0.9582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(November!$B$6,November!$B$20,November!$B$31,November!$B$38,November!$B$44,November!$B$56,November!$B$64)</c:f>
              <c:strCache/>
            </c:strRef>
          </c:cat>
          <c:val>
            <c:numRef>
              <c:f>(November!$C$18,November!$C$29,November!$C$36,November!$C$42,November!$C$54,November!$C$62,November!$C$72)</c:f>
              <c:numCache/>
            </c:numRef>
          </c:val>
          <c:shape val="box"/>
        </c:ser>
        <c:ser>
          <c:idx val="1"/>
          <c:order val="1"/>
          <c:tx>
            <c:strRef>
              <c:f>November!$D$6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(November!$B$6,November!$B$20,November!$B$31,November!$B$38,November!$B$44,November!$B$56,November!$B$64)</c:f>
              <c:strCache/>
            </c:strRef>
          </c:cat>
          <c:val>
            <c:numRef>
              <c:f>(November!$D$18,November!$D$29,November!$D$36,November!$D$42,November!$D$54,November!$D$62,November!$D$72)</c:f>
              <c:numCache/>
            </c:numRef>
          </c:val>
          <c:shape val="box"/>
        </c:ser>
        <c:shape val="box"/>
        <c:axId val="42613838"/>
        <c:axId val="47980223"/>
      </c:bar3D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2613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25"/>
          <c:y val="0.924"/>
          <c:w val="0.610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325"/>
          <c:h val="0.47975"/>
        </c:manualLayout>
      </c:layout>
      <c:pie3DChart>
        <c:varyColors val="1"/>
        <c:ser>
          <c:idx val="0"/>
          <c:order val="0"/>
          <c:tx>
            <c:strRef>
              <c:f>November!$H$67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(November!$B$6,November!$B$20,November!$B$31,November!$B$38,November!$B$44,November!$B$56,November!$B$64,November!$F$16,November!$F$26,November!$F$35,November!$F$42,November!$F$51,November!$F$57)</c:f>
              <c:strCache/>
            </c:strRef>
          </c:cat>
          <c:val>
            <c:numRef>
              <c:f>(November!$D$18,November!$D$29,November!$D$36,November!$D$42,November!$D$54,November!$D$62,November!$D$72)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25"/>
          <c:y val="0.7345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"/>
          <c:w val="0.958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(December!$B$6,December!$B$20,December!$B$31,December!$B$38,December!$B$44,December!$B$56,December!$B$64)</c:f>
              <c:strCache/>
            </c:strRef>
          </c:cat>
          <c:val>
            <c:numRef>
              <c:f>(December!$C$18,December!$C$29,December!$C$36,December!$C$42,December!$C$54,December!$C$62,December!$C$72)</c:f>
              <c:numCache/>
            </c:numRef>
          </c:val>
          <c:shape val="box"/>
        </c:ser>
        <c:ser>
          <c:idx val="1"/>
          <c:order val="1"/>
          <c:tx>
            <c:strRef>
              <c:f>December!$D$6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(December!$B$6,December!$B$20,December!$B$31,December!$B$38,December!$B$44,December!$B$56,December!$B$64)</c:f>
              <c:strCache/>
            </c:strRef>
          </c:cat>
          <c:val>
            <c:numRef>
              <c:f>(December!$D$18,December!$D$29,December!$D$36,December!$D$42,December!$D$54,December!$D$62,December!$D$72)</c:f>
              <c:numCache/>
            </c:numRef>
          </c:val>
          <c:shape val="box"/>
        </c:ser>
        <c:shape val="box"/>
        <c:axId val="29168824"/>
        <c:axId val="61192825"/>
      </c:bar3D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9168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921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December!$H$67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(December!$B$6,December!$B$20,December!$B$31,December!$B$38,December!$B$44,December!$B$56,December!$B$64,December!$F$16,December!$F$26,December!$F$35,December!$F$42,December!$F$51,December!$F$57)</c:f>
              <c:strCache/>
            </c:strRef>
          </c:cat>
          <c:val>
            <c:numRef>
              <c:f>(December!$D$18,December!$D$29,December!$D$36,December!$D$42,December!$D$54,December!$D$62,December!$D$72)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Overview</a:t>
            </a:r>
          </a:p>
        </c:rich>
      </c:tx>
      <c:layout>
        <c:manualLayout>
          <c:xMode val="factor"/>
          <c:yMode val="factor"/>
          <c:x val="-0.009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275"/>
          <c:w val="0.964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'Annual Summary'!$C$5</c:f>
              <c:strCache>
                <c:ptCount val="1"/>
                <c:pt idx="0">
                  <c:v>EXPENSES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'Annual Summary'!$B$6:$B$17</c:f>
              <c:strCache/>
            </c:strRef>
          </c:cat>
          <c:val>
            <c:numRef>
              <c:f>'Annual Summary'!$C$6:$C$17</c:f>
              <c:numCache/>
            </c:numRef>
          </c:val>
          <c:smooth val="0"/>
        </c:ser>
        <c:ser>
          <c:idx val="1"/>
          <c:order val="1"/>
          <c:tx>
            <c:strRef>
              <c:f>'Annual Summary'!$D$5</c:f>
              <c:strCache>
                <c:ptCount val="1"/>
                <c:pt idx="0">
                  <c:v>INCOME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'Annual Summary'!$B$6:$B$17</c:f>
              <c:strCache/>
            </c:strRef>
          </c:cat>
          <c:val>
            <c:numRef>
              <c:f>'Annual Summary'!$D$6:$D$17</c:f>
              <c:numCache/>
            </c:numRef>
          </c:val>
          <c:smooth val="0"/>
        </c:ser>
        <c:ser>
          <c:idx val="2"/>
          <c:order val="2"/>
          <c:tx>
            <c:strRef>
              <c:f>'Annual Summary'!$E$5</c:f>
              <c:strCache>
                <c:ptCount val="1"/>
                <c:pt idx="0">
                  <c:v>DIFFERENCE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'Annual Summary'!$B$6:$B$17</c:f>
              <c:strCache/>
            </c:strRef>
          </c:cat>
          <c:val>
            <c:numRef>
              <c:f>'Annual Summary'!$E$6:$E$17</c:f>
              <c:numCache/>
            </c:numRef>
          </c:val>
          <c:smooth val="0"/>
        </c:ser>
        <c:marker val="1"/>
        <c:axId val="13864514"/>
        <c:axId val="57671763"/>
      </c:line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64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91175"/>
          <c:w val="0.56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"/>
          <c:w val="0.958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(February!$B$6,February!$B$20,February!$B$31,February!$B$38,February!$B$44,February!$B$56,February!$B$64)</c:f>
              <c:strCache/>
            </c:strRef>
          </c:cat>
          <c:val>
            <c:numRef>
              <c:f>(February!$C$18,February!$C$29,February!$C$36,February!$C$42,February!$C$54,February!$C$62,February!$C$72)</c:f>
              <c:numCache/>
            </c:numRef>
          </c:val>
          <c:shape val="box"/>
        </c:ser>
        <c:ser>
          <c:idx val="1"/>
          <c:order val="1"/>
          <c:tx>
            <c:strRef>
              <c:f>February!$D$6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(February!$B$6,February!$B$20,February!$B$31,February!$B$38,February!$B$44,February!$B$56,February!$B$64)</c:f>
              <c:strCache/>
            </c:strRef>
          </c:cat>
          <c:val>
            <c:numRef>
              <c:f>(February!$D$18,February!$D$29,February!$D$36,February!$D$42,February!$D$54,February!$D$62,February!$D$72)</c:f>
              <c:numCache/>
            </c:numRef>
          </c:val>
          <c:shape val="box"/>
        </c:ser>
        <c:shape val="box"/>
        <c:axId val="37474612"/>
        <c:axId val="1727189"/>
      </c:bar3DChart>
      <c:catAx>
        <c:axId val="3747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1727189"/>
        <c:crosses val="autoZero"/>
        <c:auto val="1"/>
        <c:lblOffset val="100"/>
        <c:tickLblSkip val="1"/>
        <c:noMultiLvlLbl val="0"/>
      </c:catAx>
      <c:valAx>
        <c:axId val="1727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7474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921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February!$H$67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(February!$B$6,February!$B$20,February!$B$31,February!$B$38,February!$B$44,February!$B$56,February!$B$64,February!$F$16,February!$F$26,February!$F$35,February!$F$42,February!$F$51,February!$F$57)</c:f>
              <c:strCache/>
            </c:strRef>
          </c:cat>
          <c:val>
            <c:numRef>
              <c:f>(February!$D$18,February!$D$29,February!$D$36,February!$D$42,February!$D$54,February!$D$62,February!$D$72)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3"/>
          <c:w val="0.949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(March!$B$6,March!$B$20,March!$B$31,March!$B$38,March!$B$44,March!$B$56,March!$B$64)</c:f>
              <c:strCache/>
            </c:strRef>
          </c:cat>
          <c:val>
            <c:numRef>
              <c:f>(March!$C$18,March!$C$29,March!$C$36,March!$C$42,March!$C$54,March!$C$62,March!$C$72)</c:f>
              <c:numCache/>
            </c:numRef>
          </c:val>
          <c:shape val="box"/>
        </c:ser>
        <c:ser>
          <c:idx val="1"/>
          <c:order val="1"/>
          <c:tx>
            <c:strRef>
              <c:f>March!$D$6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(March!$B$6,March!$B$20,March!$B$31,March!$B$38,March!$B$44,March!$B$56,March!$B$64)</c:f>
              <c:strCache/>
            </c:strRef>
          </c:cat>
          <c:val>
            <c:numRef>
              <c:f>(March!$D$18,March!$D$29,March!$D$36,March!$D$42,March!$D$54,March!$D$62,March!$D$72)</c:f>
              <c:numCache/>
            </c:numRef>
          </c:val>
          <c:shape val="box"/>
        </c:ser>
        <c:shape val="box"/>
        <c:axId val="15544702"/>
        <c:axId val="5684591"/>
      </c:bar3DChart>
      <c:catAx>
        <c:axId val="1554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5684591"/>
        <c:crosses val="autoZero"/>
        <c:auto val="1"/>
        <c:lblOffset val="100"/>
        <c:tickLblSkip val="1"/>
        <c:noMultiLvlLbl val="0"/>
      </c:catAx>
      <c:valAx>
        <c:axId val="5684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5544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894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March!$H$67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(March!$B$6,March!$B$20,March!$B$31,March!$B$38,March!$B$44,March!$B$56,March!$B$64,March!$F$16,March!$F$26,March!$F$35,March!$F$42,March!$F$51,March!$F$57)</c:f>
              <c:strCache/>
            </c:strRef>
          </c:cat>
          <c:val>
            <c:numRef>
              <c:f>(March!$D$18,March!$D$29,March!$D$36,March!$D$42,March!$D$54,March!$D$62,March!$D$72)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3"/>
          <c:w val="0.949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(April!$B$6,April!$B$20,April!$B$31,April!$B$38,April!$B$44,April!$B$56,April!$B$64)</c:f>
              <c:strCache/>
            </c:strRef>
          </c:cat>
          <c:val>
            <c:numRef>
              <c:f>(April!$C$18,April!$C$29,April!$C$36,April!$C$42,April!$C$54,April!$C$62,April!$C$72)</c:f>
              <c:numCache/>
            </c:numRef>
          </c:val>
          <c:shape val="box"/>
        </c:ser>
        <c:ser>
          <c:idx val="1"/>
          <c:order val="1"/>
          <c:tx>
            <c:strRef>
              <c:f>April!$D$6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(April!$B$6,April!$B$20,April!$B$31,April!$B$38,April!$B$44,April!$B$56,April!$B$64)</c:f>
              <c:strCache/>
            </c:strRef>
          </c:cat>
          <c:val>
            <c:numRef>
              <c:f>(April!$D$18,April!$D$29,April!$D$36,April!$D$42,April!$D$54,April!$D$62,April!$D$72)</c:f>
              <c:numCache/>
            </c:numRef>
          </c:val>
          <c:shape val="box"/>
        </c:ser>
        <c:shape val="box"/>
        <c:axId val="51161320"/>
        <c:axId val="57798697"/>
      </c:bar3DChart>
      <c:catAx>
        <c:axId val="5116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57798697"/>
        <c:crosses val="autoZero"/>
        <c:auto val="1"/>
        <c:lblOffset val="100"/>
        <c:tickLblSkip val="1"/>
        <c:noMultiLvlLbl val="0"/>
      </c:catAx>
      <c:valAx>
        <c:axId val="57798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1161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894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April!$H$67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(April!$B$6,April!$B$20,April!$B$31,April!$B$38,April!$B$44,April!$B$56,April!$B$64,April!$F$16,April!$F$26,April!$F$35,April!$F$42,April!$F$51,April!$F$57)</c:f>
              <c:strCache/>
            </c:strRef>
          </c:cat>
          <c:val>
            <c:numRef>
              <c:f>(April!$D$18,April!$D$29,April!$D$36,April!$D$42,April!$D$54,April!$D$62,April!$D$72)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3"/>
          <c:w val="0.949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(May!$B$6,May!$B$20,May!$B$31,May!$B$38,May!$B$44,May!$B$56,May!$B$64)</c:f>
              <c:strCache/>
            </c:strRef>
          </c:cat>
          <c:val>
            <c:numRef>
              <c:f>(May!$C$18,May!$C$29,May!$C$36,May!$C$42,May!$C$54,May!$C$62,May!$C$72)</c:f>
              <c:numCache/>
            </c:numRef>
          </c:val>
          <c:shape val="box"/>
        </c:ser>
        <c:ser>
          <c:idx val="1"/>
          <c:order val="1"/>
          <c:tx>
            <c:strRef>
              <c:f>May!$D$6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(May!$B$6,May!$B$20,May!$B$31,May!$B$38,May!$B$44,May!$B$56,May!$B$64)</c:f>
              <c:strCache/>
            </c:strRef>
          </c:cat>
          <c:val>
            <c:numRef>
              <c:f>(May!$D$18,May!$D$29,May!$D$36,May!$D$42,May!$D$54,May!$D$62,May!$D$72)</c:f>
              <c:numCache/>
            </c:numRef>
          </c:val>
          <c:shape val="box"/>
        </c:ser>
        <c:shape val="box"/>
        <c:axId val="50426226"/>
        <c:axId val="51182851"/>
      </c:bar3DChart>
      <c:catAx>
        <c:axId val="504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51182851"/>
        <c:crosses val="autoZero"/>
        <c:auto val="1"/>
        <c:lblOffset val="100"/>
        <c:tickLblSkip val="1"/>
        <c:noMultiLvlLbl val="0"/>
      </c:catAx>
      <c:valAx>
        <c:axId val="51182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0426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894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8290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123825</xdr:rowOff>
    </xdr:from>
    <xdr:to>
      <xdr:col>7</xdr:col>
      <xdr:colOff>57150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14300" y="3076575"/>
        <a:ext cx="54483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110"/>
  <sheetViews>
    <sheetView showGridLines="0" tabSelected="1"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2.7109375" style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January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October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30.0039062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">
        <v>95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December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.7109375" style="0" customWidth="1"/>
    <col min="2" max="2" width="24.7109375" style="0" bestFit="1" customWidth="1"/>
    <col min="3" max="4" width="11.421875" style="0" bestFit="1" customWidth="1"/>
    <col min="5" max="5" width="15.00390625" style="0" customWidth="1"/>
  </cols>
  <sheetData>
    <row r="1" spans="2:5" s="1" customFormat="1" ht="4.5" customHeight="1">
      <c r="B1" s="3"/>
      <c r="C1" s="3"/>
      <c r="D1" s="3"/>
      <c r="E1" s="3"/>
    </row>
    <row r="2" spans="2:5" s="1" customFormat="1" ht="30.75" thickBot="1">
      <c r="B2" s="60" t="s">
        <v>96</v>
      </c>
      <c r="C2" s="8"/>
      <c r="D2" s="8"/>
      <c r="E2" s="76">
        <f ca="1">TODAY()</f>
        <v>41310</v>
      </c>
    </row>
    <row r="3" spans="2:5" s="1" customFormat="1" ht="19.5">
      <c r="B3" s="62" t="str">
        <f>tabname()</f>
        <v>Annual Summary</v>
      </c>
      <c r="C3" s="61"/>
      <c r="D3" s="62"/>
      <c r="E3" s="62"/>
    </row>
    <row r="4" spans="3:5" s="1" customFormat="1" ht="7.5" customHeight="1" thickBot="1">
      <c r="C4" s="23"/>
      <c r="D4" s="2"/>
      <c r="E4" s="2"/>
    </row>
    <row r="5" spans="2:5" s="1" customFormat="1" ht="16.5" customHeight="1">
      <c r="B5" s="77"/>
      <c r="C5" s="81" t="s">
        <v>92</v>
      </c>
      <c r="D5" s="81" t="s">
        <v>91</v>
      </c>
      <c r="E5" s="78" t="s">
        <v>97</v>
      </c>
    </row>
    <row r="6" spans="2:5" ht="12.75">
      <c r="B6" s="79" t="s">
        <v>98</v>
      </c>
      <c r="C6" s="82">
        <f>January!H67</f>
        <v>0</v>
      </c>
      <c r="D6" s="82">
        <f>January!K16</f>
        <v>0</v>
      </c>
      <c r="E6" s="84">
        <f aca="true" t="shared" si="0" ref="E6:E17">+D6-C6</f>
        <v>0</v>
      </c>
    </row>
    <row r="7" spans="2:5" ht="12.75">
      <c r="B7" s="79" t="str">
        <f>+February!D3</f>
        <v>February</v>
      </c>
      <c r="C7" s="82">
        <f>+February!H67</f>
        <v>0</v>
      </c>
      <c r="D7" s="82">
        <f>+February!K16</f>
        <v>0</v>
      </c>
      <c r="E7" s="84">
        <f t="shared" si="0"/>
        <v>0</v>
      </c>
    </row>
    <row r="8" spans="2:5" ht="12.75">
      <c r="B8" s="79" t="str">
        <f>+March!D3</f>
        <v>March</v>
      </c>
      <c r="C8" s="82">
        <f>+March!H67</f>
        <v>0</v>
      </c>
      <c r="D8" s="82">
        <f>+March!K16</f>
        <v>0</v>
      </c>
      <c r="E8" s="84">
        <f t="shared" si="0"/>
        <v>0</v>
      </c>
    </row>
    <row r="9" spans="2:5" ht="12.75">
      <c r="B9" s="79" t="str">
        <f>+April!D3</f>
        <v>April</v>
      </c>
      <c r="C9" s="82">
        <f>+April!H67</f>
        <v>0</v>
      </c>
      <c r="D9" s="82">
        <f>+April!K16</f>
        <v>0</v>
      </c>
      <c r="E9" s="84">
        <f t="shared" si="0"/>
        <v>0</v>
      </c>
    </row>
    <row r="10" spans="2:5" ht="12.75">
      <c r="B10" s="79" t="str">
        <f>+May!D3</f>
        <v>May</v>
      </c>
      <c r="C10" s="82">
        <f>+May!H67</f>
        <v>0</v>
      </c>
      <c r="D10" s="82">
        <f>+May!K16</f>
        <v>0</v>
      </c>
      <c r="E10" s="84">
        <f t="shared" si="0"/>
        <v>0</v>
      </c>
    </row>
    <row r="11" spans="2:5" ht="12.75">
      <c r="B11" s="79" t="str">
        <f>+June!D3</f>
        <v>June</v>
      </c>
      <c r="C11" s="82">
        <f>+June!H67</f>
        <v>0</v>
      </c>
      <c r="D11" s="82">
        <f>+June!K16</f>
        <v>0</v>
      </c>
      <c r="E11" s="84">
        <f t="shared" si="0"/>
        <v>0</v>
      </c>
    </row>
    <row r="12" spans="2:5" ht="12.75">
      <c r="B12" s="79" t="str">
        <f>+July!D3</f>
        <v>July</v>
      </c>
      <c r="C12" s="82">
        <f>+July!H67</f>
        <v>0</v>
      </c>
      <c r="D12" s="82">
        <f>+July!K16</f>
        <v>0</v>
      </c>
      <c r="E12" s="84">
        <f t="shared" si="0"/>
        <v>0</v>
      </c>
    </row>
    <row r="13" spans="2:5" ht="12.75">
      <c r="B13" s="79" t="str">
        <f>+August!D3</f>
        <v>August</v>
      </c>
      <c r="C13" s="82">
        <f>+August!H67</f>
        <v>0</v>
      </c>
      <c r="D13" s="82">
        <f>+August!K16</f>
        <v>0</v>
      </c>
      <c r="E13" s="84">
        <f t="shared" si="0"/>
        <v>0</v>
      </c>
    </row>
    <row r="14" spans="2:5" ht="12.75">
      <c r="B14" s="79" t="str">
        <f>+September!D3</f>
        <v>September</v>
      </c>
      <c r="C14" s="82">
        <f>+September!H67</f>
        <v>0</v>
      </c>
      <c r="D14" s="82">
        <f>+September!K16</f>
        <v>0</v>
      </c>
      <c r="E14" s="84">
        <f t="shared" si="0"/>
        <v>0</v>
      </c>
    </row>
    <row r="15" spans="2:5" ht="12.75">
      <c r="B15" s="79" t="str">
        <f>+October!D3</f>
        <v>October</v>
      </c>
      <c r="C15" s="82">
        <f>+October!H67</f>
        <v>0</v>
      </c>
      <c r="D15" s="82">
        <f>+October!K16</f>
        <v>0</v>
      </c>
      <c r="E15" s="84">
        <f t="shared" si="0"/>
        <v>0</v>
      </c>
    </row>
    <row r="16" spans="2:5" ht="12.75">
      <c r="B16" s="79" t="str">
        <f>+November!D3</f>
        <v>November</v>
      </c>
      <c r="C16" s="82">
        <f>+November!H67</f>
        <v>0</v>
      </c>
      <c r="D16" s="82">
        <f>+November!K16</f>
        <v>0</v>
      </c>
      <c r="E16" s="84">
        <f t="shared" si="0"/>
        <v>0</v>
      </c>
    </row>
    <row r="17" spans="2:5" ht="13.5" thickBot="1">
      <c r="B17" s="80" t="str">
        <f>+December!D3</f>
        <v>December</v>
      </c>
      <c r="C17" s="83">
        <f>+December!H67</f>
        <v>0</v>
      </c>
      <c r="D17" s="83">
        <f>+December!K16</f>
        <v>0</v>
      </c>
      <c r="E17" s="85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February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March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April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May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June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July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August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September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timg</cp:lastModifiedBy>
  <cp:lastPrinted>2010-11-03T20:37:38Z</cp:lastPrinted>
  <dcterms:created xsi:type="dcterms:W3CDTF">2010-10-20T13:37:24Z</dcterms:created>
  <dcterms:modified xsi:type="dcterms:W3CDTF">2013-02-05T17:24:40Z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TC103362749990</vt:lpwstr>
  </property>
</Properties>
</file>