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401" windowWidth="4875" windowHeight="6195" tabRatio="817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Annual Summary" sheetId="13" r:id="rId13"/>
  </sheets>
  <definedNames>
    <definedName name="_xlnm.Print_Area" localSheetId="3">'April'!$B$1:$K$99</definedName>
    <definedName name="_xlnm.Print_Area" localSheetId="7">'August'!$B$1:$K$99</definedName>
    <definedName name="_xlnm.Print_Area" localSheetId="11">'December'!$B$1:$K$99</definedName>
    <definedName name="_xlnm.Print_Area" localSheetId="1">'February'!$B$1:$K$99</definedName>
    <definedName name="_xlnm.Print_Area" localSheetId="0">'January'!$B$1:$K$99</definedName>
    <definedName name="_xlnm.Print_Area" localSheetId="6">'July'!$B$1:$K$99</definedName>
    <definedName name="_xlnm.Print_Area" localSheetId="5">'June'!$B$1:$K$99</definedName>
    <definedName name="_xlnm.Print_Area" localSheetId="2">'March'!$B$1:$K$99</definedName>
    <definedName name="_xlnm.Print_Area" localSheetId="4">'May'!$B$1:$K$99</definedName>
    <definedName name="_xlnm.Print_Area" localSheetId="10">'November'!$B$1:$K$99</definedName>
    <definedName name="_xlnm.Print_Area" localSheetId="9">'October'!$B$1:$K$99</definedName>
    <definedName name="_xlnm.Print_Area" localSheetId="8">'September'!$B$1:$K$99</definedName>
  </definedNames>
  <calcPr fullCalcOnLoad="1"/>
</workbook>
</file>

<file path=xl/sharedStrings.xml><?xml version="1.0" encoding="utf-8"?>
<sst xmlns="http://schemas.openxmlformats.org/spreadsheetml/2006/main" count="1950" uniqueCount="99">
  <si>
    <t>Estimated</t>
  </si>
  <si>
    <t>Actual</t>
  </si>
  <si>
    <t>Food</t>
  </si>
  <si>
    <t>Transportation</t>
  </si>
  <si>
    <t>Other</t>
  </si>
  <si>
    <t>Monthly Budget</t>
  </si>
  <si>
    <t>Housing</t>
  </si>
  <si>
    <t>Mortgage or rent</t>
  </si>
  <si>
    <t>Second mortgage or rent</t>
  </si>
  <si>
    <t>Phone</t>
  </si>
  <si>
    <t>Electricity</t>
  </si>
  <si>
    <t>Gas</t>
  </si>
  <si>
    <t>Water and sewer</t>
  </si>
  <si>
    <t>Cable</t>
  </si>
  <si>
    <t>Waste Removal</t>
  </si>
  <si>
    <t>Maintenance or repairs</t>
  </si>
  <si>
    <t>Supplies</t>
  </si>
  <si>
    <t>Vehicle Payment 1</t>
  </si>
  <si>
    <t>Vehicle Payment 2</t>
  </si>
  <si>
    <t>Bus/taxi fare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</si>
  <si>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</si>
  <si>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</si>
  <si>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</si>
  <si>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</si>
  <si>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</si>
  <si>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</si>
  <si>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</si>
  <si>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</si>
  <si>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Dining out</t>
  </si>
  <si>
    <t>Children</t>
  </si>
  <si>
    <t>Medical</t>
  </si>
  <si>
    <t>Clothing</t>
  </si>
  <si>
    <t>School tuition</t>
  </si>
  <si>
    <t>School supplies</t>
  </si>
  <si>
    <t>Organization dues or fees</t>
  </si>
  <si>
    <t>Lunch money</t>
  </si>
  <si>
    <t>Child care</t>
  </si>
  <si>
    <t>Toys/games</t>
  </si>
  <si>
    <t>Pets</t>
  </si>
  <si>
    <t>Grooming</t>
  </si>
  <si>
    <t>Toys</t>
  </si>
  <si>
    <t>Hair/nails</t>
  </si>
  <si>
    <t>Dry cleaning</t>
  </si>
  <si>
    <t>Health club</t>
  </si>
  <si>
    <t>Entertainment</t>
  </si>
  <si>
    <t>Video/DVD</t>
  </si>
  <si>
    <t>CDs</t>
  </si>
  <si>
    <t>Movies</t>
  </si>
  <si>
    <t>Concerts</t>
  </si>
  <si>
    <t>Sporting events</t>
  </si>
  <si>
    <t>Live theater</t>
  </si>
  <si>
    <t>Loans</t>
  </si>
  <si>
    <t xml:space="preserve">Personal  </t>
  </si>
  <si>
    <t>Student</t>
  </si>
  <si>
    <t>Credit card 2</t>
  </si>
  <si>
    <t>Credit card 3</t>
  </si>
  <si>
    <t>Credit card 1</t>
  </si>
  <si>
    <t>Taxes</t>
  </si>
  <si>
    <t>Federal</t>
  </si>
  <si>
    <t>State</t>
  </si>
  <si>
    <t>Local</t>
  </si>
  <si>
    <t>Savings or Investments</t>
  </si>
  <si>
    <t>Retirement account</t>
  </si>
  <si>
    <t>Investment account</t>
  </si>
  <si>
    <t>College</t>
  </si>
  <si>
    <t>Gifts and Donations</t>
  </si>
  <si>
    <t>Legal</t>
  </si>
  <si>
    <t>Attorney</t>
  </si>
  <si>
    <t>Alimony</t>
  </si>
  <si>
    <t>Payments on lien or judgement</t>
  </si>
  <si>
    <t>Personal care</t>
  </si>
  <si>
    <t>Savings/Investments</t>
  </si>
  <si>
    <t>Gifts and donations</t>
  </si>
  <si>
    <t>Projected Monthly Income</t>
  </si>
  <si>
    <t>Income 1</t>
  </si>
  <si>
    <t>Income 2</t>
  </si>
  <si>
    <t>Extra income</t>
  </si>
  <si>
    <t>Total monthly income</t>
  </si>
  <si>
    <t>Actual Monthly Income</t>
  </si>
  <si>
    <t>Long Term Goals</t>
  </si>
  <si>
    <t>Gifts</t>
  </si>
  <si>
    <t>Vacation Savings</t>
  </si>
  <si>
    <t xml:space="preserve">Charity </t>
  </si>
  <si>
    <t>Church</t>
  </si>
  <si>
    <t>Actual Cost Breakdown</t>
  </si>
  <si>
    <t>Total</t>
  </si>
  <si>
    <t>Estimated vs. Actual</t>
  </si>
  <si>
    <t>Total Expenses</t>
  </si>
  <si>
    <r>
      <t xml:space="preserve">Difference </t>
    </r>
    <r>
      <rPr>
        <sz val="10"/>
        <rFont val="Tahoma"/>
        <family val="2"/>
      </rPr>
      <t>(Act. minus projected)</t>
    </r>
  </si>
  <si>
    <r>
      <t xml:space="preserve">Projected balance </t>
    </r>
    <r>
      <rPr>
        <sz val="10"/>
        <rFont val="Tahoma"/>
        <family val="2"/>
      </rPr>
      <t>(Proj. - Exp)</t>
    </r>
  </si>
  <si>
    <r>
      <t xml:space="preserve">Actual balance </t>
    </r>
    <r>
      <rPr>
        <sz val="10"/>
        <rFont val="Tahoma"/>
        <family val="2"/>
      </rPr>
      <t>(Act - Exp)</t>
    </r>
  </si>
  <si>
    <t>INCOME</t>
  </si>
  <si>
    <t>EXPENSES</t>
  </si>
  <si>
    <t>EXPENSES CONT (links to "other" section to the left)</t>
  </si>
  <si>
    <t xml:space="preserve">Monthly Budget for: </t>
  </si>
  <si>
    <t>November</t>
  </si>
  <si>
    <t>Budget</t>
  </si>
  <si>
    <t>DIFFERENCE</t>
  </si>
  <si>
    <t>January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</si>
</sst>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/d/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8"/>
      <name val="Calibri"/>
      <family val="0"/>
    </font>
    <font>
      <sz val="10"/>
      <color indexed="23"/>
      <name val="Verdana"/>
      <family val="0"/>
    </font>
    <font>
      <sz val="9"/>
      <color indexed="23"/>
      <name val="Verdana"/>
      <family val="0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62"/>
      <name val="Verdana"/>
      <family val="2"/>
    </font>
    <font>
      <b/>
      <sz val="16"/>
      <color indexed="9"/>
      <name val="Verdana"/>
      <family val="2"/>
    </font>
    <font>
      <sz val="16"/>
      <color indexed="9"/>
      <name val="Tahoma"/>
      <family val="2"/>
    </font>
    <font>
      <sz val="2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62"/>
      </top>
      <bottom/>
    </border>
    <border>
      <left/>
      <right/>
      <top/>
      <bottom style="medium">
        <color indexed="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2"/>
      </left>
      <right/>
      <top style="medium">
        <color indexed="62"/>
      </top>
      <bottom style="thin">
        <color indexed="6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/>
      <right/>
      <top style="medium"/>
      <bottom style="thin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thin">
        <color indexed="62"/>
      </bottom>
    </border>
    <border>
      <left style="medium"/>
      <right/>
      <top style="thin">
        <color indexed="62"/>
      </top>
      <bottom/>
    </border>
    <border>
      <left/>
      <right style="medium"/>
      <top/>
      <bottom style="thin">
        <color indexed="10"/>
      </bottom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/>
      <right style="medium"/>
      <top style="thin">
        <color indexed="10"/>
      </top>
      <bottom/>
    </border>
    <border>
      <left style="medium"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/>
      <top style="thin">
        <color indexed="10"/>
      </top>
      <bottom style="thin">
        <color indexed="62"/>
      </bottom>
    </border>
    <border>
      <left style="medium"/>
      <right/>
      <top/>
      <bottom style="thin">
        <color indexed="62"/>
      </bottom>
    </border>
    <border>
      <left/>
      <right style="medium"/>
      <top/>
      <bottom style="thin">
        <color indexed="62"/>
      </bottom>
    </border>
    <border>
      <left/>
      <right/>
      <top/>
      <bottom style="thin">
        <color indexed="62"/>
      </bottom>
    </border>
    <border>
      <left style="medium"/>
      <right style="thin">
        <color indexed="62"/>
      </right>
      <top style="thin">
        <color indexed="62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medium"/>
    </border>
    <border>
      <left style="thin">
        <color indexed="62"/>
      </left>
      <right style="medium"/>
      <top style="thin">
        <color indexed="10"/>
      </top>
      <bottom style="medium"/>
    </border>
    <border>
      <left style="medium"/>
      <right/>
      <top style="medium"/>
      <bottom style="medium">
        <color indexed="62"/>
      </bottom>
    </border>
    <border>
      <left style="medium">
        <color indexed="62"/>
      </left>
      <right/>
      <top style="medium"/>
      <bottom style="medium">
        <color indexed="62"/>
      </bottom>
    </border>
    <border>
      <left style="medium">
        <color indexed="62"/>
      </left>
      <right style="medium"/>
      <top style="medium"/>
      <bottom style="medium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thin">
        <color indexed="62"/>
      </left>
      <right style="medium"/>
      <top style="medium">
        <color indexed="62"/>
      </top>
      <bottom style="thin">
        <color indexed="62"/>
      </bottom>
    </border>
    <border>
      <left/>
      <right style="medium"/>
      <top style="thin">
        <color indexed="10"/>
      </top>
      <bottom style="thin">
        <color indexed="10"/>
      </bottom>
    </border>
    <border>
      <left style="medium"/>
      <right/>
      <top style="thin">
        <color indexed="62"/>
      </top>
      <bottom style="thin">
        <color indexed="62"/>
      </bottom>
    </border>
    <border>
      <left style="medium"/>
      <right/>
      <top style="medium">
        <color indexed="62"/>
      </top>
      <bottom style="thin">
        <color indexed="62"/>
      </bottom>
    </border>
    <border>
      <left/>
      <right style="medium"/>
      <top style="medium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>
        <color indexed="62"/>
      </top>
      <bottom>
        <color indexed="63"/>
      </bottom>
    </border>
    <border>
      <left style="thin">
        <color indexed="48"/>
      </left>
      <right style="medium"/>
      <top style="thin">
        <color indexed="10"/>
      </top>
      <bottom style="thin">
        <color indexed="10"/>
      </bottom>
    </border>
    <border>
      <left style="thin">
        <color indexed="48"/>
      </left>
      <right style="medium"/>
      <top style="thin">
        <color indexed="48"/>
      </top>
      <bottom style="thin">
        <color indexed="10"/>
      </bottom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>
      <alignment/>
    </xf>
    <xf numFmtId="0" fontId="4" fillId="35" borderId="0" xfId="0" applyFont="1" applyFill="1" applyAlignment="1">
      <alignment/>
    </xf>
    <xf numFmtId="164" fontId="7" fillId="33" borderId="1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2" xfId="55" applyFont="1" applyBorder="1" applyAlignment="1">
      <alignment vertical="center" wrapText="1"/>
      <protection/>
    </xf>
    <xf numFmtId="6" fontId="4" fillId="0" borderId="13" xfId="55" applyNumberFormat="1" applyFont="1" applyBorder="1" applyAlignment="1">
      <alignment vertical="center"/>
      <protection/>
    </xf>
    <xf numFmtId="0" fontId="8" fillId="0" borderId="14" xfId="55" applyFont="1" applyBorder="1" applyAlignment="1">
      <alignment vertical="center" wrapText="1"/>
      <protection/>
    </xf>
    <xf numFmtId="6" fontId="8" fillId="36" borderId="15" xfId="55" applyNumberFormat="1" applyFont="1" applyFill="1" applyBorder="1" applyAlignment="1">
      <alignment vertical="center"/>
      <protection/>
    </xf>
    <xf numFmtId="0" fontId="4" fillId="0" borderId="16" xfId="55" applyFont="1" applyBorder="1" applyAlignment="1">
      <alignment vertical="center" wrapText="1"/>
      <protection/>
    </xf>
    <xf numFmtId="0" fontId="4" fillId="0" borderId="17" xfId="55" applyFont="1" applyBorder="1" applyAlignment="1">
      <alignment vertical="center"/>
      <protection/>
    </xf>
    <xf numFmtId="6" fontId="8" fillId="36" borderId="13" xfId="55" applyNumberFormat="1" applyFont="1" applyFill="1" applyBorder="1" applyAlignment="1">
      <alignment vertical="center"/>
      <protection/>
    </xf>
    <xf numFmtId="0" fontId="8" fillId="0" borderId="18" xfId="55" applyFont="1" applyBorder="1" applyAlignment="1">
      <alignment vertical="center" wrapText="1"/>
      <protection/>
    </xf>
    <xf numFmtId="6" fontId="8" fillId="36" borderId="19" xfId="55" applyNumberFormat="1" applyFont="1" applyFill="1" applyBorder="1" applyAlignment="1">
      <alignment vertical="center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8" fontId="13" fillId="37" borderId="2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horizontal="right"/>
      <protection/>
    </xf>
    <xf numFmtId="8" fontId="5" fillId="0" borderId="21" xfId="0" applyNumberFormat="1" applyFont="1" applyFill="1" applyBorder="1" applyAlignment="1" applyProtection="1">
      <alignment horizontal="right"/>
      <protection/>
    </xf>
    <xf numFmtId="0" fontId="6" fillId="34" borderId="22" xfId="0" applyNumberFormat="1" applyFont="1" applyFill="1" applyBorder="1" applyAlignment="1" applyProtection="1">
      <alignment vertical="center"/>
      <protection/>
    </xf>
    <xf numFmtId="0" fontId="6" fillId="34" borderId="23" xfId="0" applyNumberFormat="1" applyFont="1" applyFill="1" applyBorder="1" applyAlignment="1" applyProtection="1">
      <alignment horizontal="right" vertical="center"/>
      <protection/>
    </xf>
    <xf numFmtId="0" fontId="6" fillId="34" borderId="24" xfId="0" applyNumberFormat="1" applyFont="1" applyFill="1" applyBorder="1" applyAlignment="1" applyProtection="1">
      <alignment horizontal="right" vertical="center"/>
      <protection/>
    </xf>
    <xf numFmtId="8" fontId="5" fillId="38" borderId="21" xfId="0" applyNumberFormat="1" applyFont="1" applyFill="1" applyBorder="1" applyAlignment="1" applyProtection="1">
      <alignment horizontal="right"/>
      <protection/>
    </xf>
    <xf numFmtId="0" fontId="5" fillId="0" borderId="25" xfId="0" applyNumberFormat="1" applyFont="1" applyFill="1" applyBorder="1" applyAlignment="1" applyProtection="1">
      <alignment/>
      <protection/>
    </xf>
    <xf numFmtId="8" fontId="5" fillId="0" borderId="26" xfId="0" applyNumberFormat="1" applyFont="1" applyFill="1" applyBorder="1" applyAlignment="1" applyProtection="1">
      <alignment horizontal="right"/>
      <protection/>
    </xf>
    <xf numFmtId="0" fontId="5" fillId="0" borderId="16" xfId="0" applyNumberFormat="1" applyFont="1" applyFill="1" applyBorder="1" applyAlignment="1" applyProtection="1">
      <alignment/>
      <protection/>
    </xf>
    <xf numFmtId="7" fontId="5" fillId="0" borderId="27" xfId="0" applyNumberFormat="1" applyFont="1" applyFill="1" applyBorder="1" applyAlignment="1" applyProtection="1">
      <alignment horizontal="right"/>
      <protection/>
    </xf>
    <xf numFmtId="7" fontId="5" fillId="0" borderId="28" xfId="0" applyNumberFormat="1" applyFont="1" applyFill="1" applyBorder="1" applyAlignment="1" applyProtection="1">
      <alignment horizontal="right"/>
      <protection/>
    </xf>
    <xf numFmtId="0" fontId="5" fillId="39" borderId="29" xfId="0" applyNumberFormat="1" applyFont="1" applyFill="1" applyBorder="1" applyAlignment="1" applyProtection="1">
      <alignment/>
      <protection/>
    </xf>
    <xf numFmtId="8" fontId="13" fillId="39" borderId="30" xfId="0" applyNumberFormat="1" applyFont="1" applyFill="1" applyBorder="1" applyAlignment="1" applyProtection="1">
      <alignment horizontal="right"/>
      <protection/>
    </xf>
    <xf numFmtId="8" fontId="13" fillId="39" borderId="31" xfId="0" applyNumberFormat="1" applyFont="1" applyFill="1" applyBorder="1" applyAlignment="1" applyProtection="1">
      <alignment horizontal="right"/>
      <protection/>
    </xf>
    <xf numFmtId="0" fontId="6" fillId="34" borderId="32" xfId="0" applyNumberFormat="1" applyFont="1" applyFill="1" applyBorder="1" applyAlignment="1" applyProtection="1">
      <alignment vertical="center"/>
      <protection/>
    </xf>
    <xf numFmtId="0" fontId="6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33" xfId="0" applyNumberFormat="1" applyFont="1" applyFill="1" applyBorder="1" applyAlignment="1" applyProtection="1">
      <alignment horizontal="right" vertical="center"/>
      <protection/>
    </xf>
    <xf numFmtId="8" fontId="13" fillId="39" borderId="34" xfId="0" applyNumberFormat="1" applyFont="1" applyFill="1" applyBorder="1" applyAlignment="1">
      <alignment horizontal="right"/>
    </xf>
    <xf numFmtId="8" fontId="13" fillId="0" borderId="0" xfId="0" applyNumberFormat="1" applyFont="1" applyFill="1" applyBorder="1" applyAlignment="1" applyProtection="1">
      <alignment horizontal="right"/>
      <protection/>
    </xf>
    <xf numFmtId="8" fontId="13" fillId="0" borderId="17" xfId="0" applyNumberFormat="1" applyFont="1" applyFill="1" applyBorder="1" applyAlignment="1" applyProtection="1">
      <alignment horizontal="right"/>
      <protection/>
    </xf>
    <xf numFmtId="8" fontId="13" fillId="39" borderId="34" xfId="0" applyNumberFormat="1" applyFont="1" applyFill="1" applyBorder="1" applyAlignment="1" applyProtection="1">
      <alignment horizontal="right"/>
      <protection/>
    </xf>
    <xf numFmtId="0" fontId="5" fillId="0" borderId="16" xfId="0" applyNumberFormat="1" applyFont="1" applyFill="1" applyBorder="1" applyAlignment="1" applyProtection="1">
      <alignment wrapText="1"/>
      <protection/>
    </xf>
    <xf numFmtId="0" fontId="5" fillId="39" borderId="35" xfId="0" applyNumberFormat="1" applyFont="1" applyFill="1" applyBorder="1" applyAlignment="1" applyProtection="1">
      <alignment/>
      <protection/>
    </xf>
    <xf numFmtId="8" fontId="13" fillId="39" borderId="36" xfId="0" applyNumberFormat="1" applyFont="1" applyFill="1" applyBorder="1" applyAlignment="1" applyProtection="1">
      <alignment horizontal="right"/>
      <protection/>
    </xf>
    <xf numFmtId="8" fontId="13" fillId="39" borderId="37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34" borderId="38" xfId="0" applyNumberFormat="1" applyFont="1" applyFill="1" applyBorder="1" applyAlignment="1" applyProtection="1">
      <alignment vertical="center"/>
      <protection/>
    </xf>
    <xf numFmtId="0" fontId="6" fillId="34" borderId="39" xfId="0" applyNumberFormat="1" applyFont="1" applyFill="1" applyBorder="1" applyAlignment="1" applyProtection="1">
      <alignment/>
      <protection/>
    </xf>
    <xf numFmtId="0" fontId="6" fillId="34" borderId="40" xfId="0" applyNumberFormat="1" applyFont="1" applyFill="1" applyBorder="1" applyAlignment="1" applyProtection="1">
      <alignment/>
      <protection/>
    </xf>
    <xf numFmtId="0" fontId="4" fillId="39" borderId="16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39" borderId="41" xfId="0" applyFont="1" applyFill="1" applyBorder="1" applyAlignment="1">
      <alignment/>
    </xf>
    <xf numFmtId="0" fontId="4" fillId="39" borderId="42" xfId="0" applyFont="1" applyFill="1" applyBorder="1" applyAlignment="1">
      <alignment/>
    </xf>
    <xf numFmtId="0" fontId="4" fillId="39" borderId="43" xfId="0" applyFont="1" applyFill="1" applyBorder="1" applyAlignment="1">
      <alignment/>
    </xf>
    <xf numFmtId="0" fontId="6" fillId="34" borderId="38" xfId="0" applyNumberFormat="1" applyFont="1" applyFill="1" applyBorder="1" applyAlignment="1" applyProtection="1">
      <alignment/>
      <protection/>
    </xf>
    <xf numFmtId="164" fontId="18" fillId="33" borderId="11" xfId="0" applyNumberFormat="1" applyFont="1" applyFill="1" applyBorder="1" applyAlignment="1">
      <alignment horizontal="left" vertical="top"/>
    </xf>
    <xf numFmtId="0" fontId="16" fillId="35" borderId="0" xfId="0" applyFont="1" applyFill="1" applyAlignment="1">
      <alignment horizontal="left" vertical="center"/>
    </xf>
    <xf numFmtId="0" fontId="17" fillId="35" borderId="0" xfId="0" applyFont="1" applyFill="1" applyAlignment="1">
      <alignment horizontal="left" vertical="center"/>
    </xf>
    <xf numFmtId="0" fontId="14" fillId="34" borderId="44" xfId="0" applyNumberFormat="1" applyFont="1" applyFill="1" applyBorder="1" applyAlignment="1" applyProtection="1">
      <alignment vertical="center"/>
      <protection/>
    </xf>
    <xf numFmtId="8" fontId="13" fillId="37" borderId="45" xfId="0" applyNumberFormat="1" applyFont="1" applyFill="1" applyBorder="1" applyAlignment="1" applyProtection="1">
      <alignment horizontal="right" vertical="center"/>
      <protection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8" fontId="5" fillId="0" borderId="46" xfId="0" applyNumberFormat="1" applyFont="1" applyFill="1" applyBorder="1" applyAlignment="1" applyProtection="1">
      <alignment horizontal="right"/>
      <protection/>
    </xf>
    <xf numFmtId="0" fontId="5" fillId="39" borderId="47" xfId="0" applyNumberFormat="1" applyFont="1" applyFill="1" applyBorder="1" applyAlignment="1" applyProtection="1">
      <alignment/>
      <protection/>
    </xf>
    <xf numFmtId="8" fontId="13" fillId="39" borderId="31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34" borderId="48" xfId="0" applyNumberFormat="1" applyFont="1" applyFill="1" applyBorder="1" applyAlignment="1" applyProtection="1">
      <alignment vertical="center"/>
      <protection/>
    </xf>
    <xf numFmtId="0" fontId="6" fillId="34" borderId="49" xfId="0" applyNumberFormat="1" applyFont="1" applyFill="1" applyBorder="1" applyAlignment="1" applyProtection="1">
      <alignment horizontal="right" vertical="center"/>
      <protection/>
    </xf>
    <xf numFmtId="166" fontId="7" fillId="33" borderId="11" xfId="0" applyNumberFormat="1" applyFont="1" applyFill="1" applyBorder="1" applyAlignment="1">
      <alignment horizontal="right" vertical="top"/>
    </xf>
    <xf numFmtId="0" fontId="6" fillId="34" borderId="50" xfId="0" applyNumberFormat="1" applyFont="1" applyFill="1" applyBorder="1" applyAlignment="1" applyProtection="1">
      <alignment vertical="center"/>
      <protection/>
    </xf>
    <xf numFmtId="0" fontId="9" fillId="40" borderId="51" xfId="55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6" fillId="34" borderId="52" xfId="0" applyNumberFormat="1" applyFont="1" applyFill="1" applyBorder="1" applyAlignment="1" applyProtection="1">
      <alignment horizontal="center" vertical="center"/>
      <protection/>
    </xf>
    <xf numFmtId="8" fontId="5" fillId="0" borderId="53" xfId="0" applyNumberFormat="1" applyFont="1" applyFill="1" applyBorder="1" applyAlignment="1" applyProtection="1">
      <alignment/>
      <protection/>
    </xf>
    <xf numFmtId="8" fontId="5" fillId="0" borderId="54" xfId="0" applyNumberFormat="1" applyFont="1" applyFill="1" applyBorder="1" applyAlignment="1" applyProtection="1">
      <alignment/>
      <protection/>
    </xf>
    <xf numFmtId="8" fontId="5" fillId="0" borderId="13" xfId="0" applyNumberFormat="1" applyFont="1" applyFill="1" applyBorder="1" applyAlignment="1" applyProtection="1">
      <alignment/>
      <protection/>
    </xf>
    <xf numFmtId="8" fontId="5" fillId="0" borderId="19" xfId="0" applyNumberFormat="1" applyFont="1" applyFill="1" applyBorder="1" applyAlignment="1" applyProtection="1">
      <alignment/>
      <protection/>
    </xf>
    <xf numFmtId="0" fontId="6" fillId="34" borderId="55" xfId="0" applyNumberFormat="1" applyFont="1" applyFill="1" applyBorder="1" applyAlignment="1" applyProtection="1">
      <alignment horizontal="right" vertical="center"/>
      <protection/>
    </xf>
    <xf numFmtId="8" fontId="5" fillId="0" borderId="56" xfId="0" applyNumberFormat="1" applyFont="1" applyFill="1" applyBorder="1" applyAlignment="1" applyProtection="1">
      <alignment horizontal="right"/>
      <protection/>
    </xf>
    <xf numFmtId="7" fontId="5" fillId="0" borderId="56" xfId="0" applyNumberFormat="1" applyFont="1" applyFill="1" applyBorder="1" applyAlignment="1" applyProtection="1">
      <alignment horizontal="right"/>
      <protection/>
    </xf>
    <xf numFmtId="8" fontId="5" fillId="0" borderId="57" xfId="0" applyNumberFormat="1" applyFont="1" applyFill="1" applyBorder="1" applyAlignment="1" applyProtection="1">
      <alignment horizontal="right"/>
      <protection/>
    </xf>
    <xf numFmtId="0" fontId="9" fillId="40" borderId="44" xfId="55" applyFont="1" applyFill="1" applyBorder="1" applyAlignment="1">
      <alignment horizontal="center" vertical="center"/>
      <protection/>
    </xf>
    <xf numFmtId="0" fontId="3" fillId="40" borderId="58" xfId="55" applyFont="1" applyFill="1" applyBorder="1" applyAlignment="1">
      <alignment horizontal="center" vertical="center"/>
      <protection/>
    </xf>
    <xf numFmtId="0" fontId="9" fillId="40" borderId="59" xfId="55" applyFont="1" applyFill="1" applyBorder="1" applyAlignment="1">
      <alignment horizontal="center" vertical="center" wrapText="1"/>
      <protection/>
    </xf>
    <xf numFmtId="0" fontId="9" fillId="40" borderId="60" xfId="55" applyFont="1" applyFill="1" applyBorder="1" applyAlignment="1">
      <alignment horizontal="center" vertical="center" wrapText="1"/>
      <protection/>
    </xf>
    <xf numFmtId="0" fontId="9" fillId="40" borderId="14" xfId="55" applyFont="1" applyFill="1" applyBorder="1" applyAlignment="1">
      <alignment horizontal="center" vertical="center" wrapText="1"/>
      <protection/>
    </xf>
    <xf numFmtId="0" fontId="9" fillId="40" borderId="61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65"/>
          <c:w val="0.9445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(January!$B$6,January!$B$20,January!$B$31,January!$B$38,January!$B$44,January!$B$56,January!$B$64)</c:f>
              <c:strCache/>
            </c:strRef>
          </c:cat>
          <c:val>
            <c:numRef>
              <c:f>(January!$C$18,January!$C$29,January!$C$36,January!$C$42,January!$C$54,January!$C$62,January!$C$72)</c:f>
              <c:numCache/>
            </c:numRef>
          </c:val>
          <c:shape val="box"/>
        </c:ser>
        <c:ser>
          <c:idx val="1"/>
          <c:order val="1"/>
          <c:tx>
            <c:strRef>
              <c:f>January!$D$6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(January!$B$6,January!$B$20,January!$B$31,January!$B$38,January!$B$44,January!$B$56,January!$B$64)</c:f>
              <c:strCache/>
            </c:strRef>
          </c:cat>
          <c:val>
            <c:numRef>
              <c:f>(January!$D$18,January!$D$29,January!$D$36,January!$D$42,January!$D$54,January!$D$62,January!$D$72)</c:f>
              <c:numCache/>
            </c:numRef>
          </c:val>
          <c:shape val="box"/>
        </c:ser>
        <c:shape val="box"/>
        <c:axId val="64040692"/>
        <c:axId val="39495317"/>
      </c:bar3D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39495317"/>
        <c:crosses val="autoZero"/>
        <c:auto val="1"/>
        <c:lblOffset val="100"/>
        <c:tickLblSkip val="1"/>
        <c:noMultiLvlLbl val="0"/>
      </c:catAx>
      <c:valAx>
        <c:axId val="39495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4040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822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07"/>
          <c:h val="0.474"/>
        </c:manualLayout>
      </c:layout>
      <c:pie3DChart>
        <c:varyColors val="1"/>
        <c:ser>
          <c:idx val="0"/>
          <c:order val="0"/>
          <c:tx>
            <c:strRef>
              <c:f>May!$H$67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(May!$B$6,May!$B$20,May!$B$31,May!$B$38,May!$B$44,May!$B$56,May!$B$64,May!$F$16,May!$F$26,May!$F$35,May!$F$42,May!$F$51,May!$F$57)</c:f>
              <c:strCache/>
            </c:strRef>
          </c:cat>
          <c:val>
            <c:numRef>
              <c:f>(May!$D$18,May!$D$29,May!$D$36,May!$D$42,May!$D$54,May!$D$62,May!$D$72)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05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(June!$B$6,June!$B$20,June!$B$31,June!$B$38,June!$B$44,June!$B$56,June!$B$64)</c:f>
              <c:strCache/>
            </c:strRef>
          </c:cat>
          <c:val>
            <c:numRef>
              <c:f>(June!$C$18,June!$C$29,June!$C$36,June!$C$42,June!$C$54,June!$C$62,June!$C$72)</c:f>
              <c:numCache/>
            </c:numRef>
          </c:val>
          <c:shape val="box"/>
        </c:ser>
        <c:ser>
          <c:idx val="1"/>
          <c:order val="1"/>
          <c:tx>
            <c:strRef>
              <c:f>June!$D$6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(June!$B$6,June!$B$20,June!$B$31,June!$B$38,June!$B$44,June!$B$56,June!$B$64)</c:f>
              <c:strCache/>
            </c:strRef>
          </c:cat>
          <c:val>
            <c:numRef>
              <c:f>(June!$D$18,June!$D$29,June!$D$36,June!$D$42,June!$D$54,June!$D$62,June!$D$72)</c:f>
              <c:numCache/>
            </c:numRef>
          </c:val>
          <c:shape val="box"/>
        </c:ser>
        <c:shape val="box"/>
        <c:axId val="24762278"/>
        <c:axId val="21533911"/>
      </c:bar3D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476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June!$H$67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(June!$B$6,June!$B$20,June!$B$31,June!$B$38,June!$B$44,June!$B$56,June!$B$64,June!$F$16,June!$F$26,June!$F$35,June!$F$42,June!$F$51,June!$F$57)</c:f>
              <c:strCache/>
            </c:strRef>
          </c:cat>
          <c:val>
            <c:numRef>
              <c:f>(June!$D$18,June!$D$29,June!$D$36,June!$D$42,June!$D$54,June!$D$62,June!$D$72)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"/>
          <c:w val="0.958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(July!$B$6,July!$B$20,July!$B$31,July!$B$38,July!$B$44,July!$B$56,July!$B$64)</c:f>
              <c:strCache/>
            </c:strRef>
          </c:cat>
          <c:val>
            <c:numRef>
              <c:f>(July!$C$18,July!$C$29,July!$C$36,July!$C$42,July!$C$54,July!$C$62,July!$C$72)</c:f>
              <c:numCache/>
            </c:numRef>
          </c:val>
          <c:shape val="box"/>
        </c:ser>
        <c:ser>
          <c:idx val="1"/>
          <c:order val="1"/>
          <c:tx>
            <c:strRef>
              <c:f>July!$D$6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(July!$B$6,July!$B$20,July!$B$31,July!$B$38,July!$B$44,July!$B$56,July!$B$64)</c:f>
              <c:strCache/>
            </c:strRef>
          </c:cat>
          <c:val>
            <c:numRef>
              <c:f>(July!$D$18,July!$D$29,July!$D$36,July!$D$42,July!$D$54,July!$D$62,July!$D$72)</c:f>
              <c:numCache/>
            </c:numRef>
          </c:val>
          <c:shape val="box"/>
        </c:ser>
        <c:shape val="box"/>
        <c:axId val="59587472"/>
        <c:axId val="66525201"/>
      </c:bar3D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66525201"/>
        <c:crosses val="autoZero"/>
        <c:auto val="1"/>
        <c:lblOffset val="100"/>
        <c:tickLblSkip val="1"/>
        <c:noMultiLvlLbl val="0"/>
      </c:catAx>
      <c:valAx>
        <c:axId val="66525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958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921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July!$H$67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(July!$B$6,July!$B$20,July!$B$31,July!$B$38,July!$B$44,July!$B$56,July!$B$64,July!$F$16,July!$F$26,July!$F$35,July!$F$42,July!$F$51,July!$F$57)</c:f>
              <c:strCache/>
            </c:strRef>
          </c:cat>
          <c:val>
            <c:numRef>
              <c:f>(July!$D$18,July!$D$29,July!$D$36,July!$D$42,July!$D$54,July!$D$62,July!$D$72)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(August!$B$6,August!$B$20,August!$B$31,August!$B$38,August!$B$44,August!$B$56,August!$B$64)</c:f>
              <c:strCache/>
            </c:strRef>
          </c:cat>
          <c:val>
            <c:numRef>
              <c:f>(August!$C$18,August!$C$29,August!$C$36,August!$C$42,August!$C$54,August!$C$62,August!$C$72)</c:f>
              <c:numCache/>
            </c:numRef>
          </c:val>
          <c:shape val="box"/>
        </c:ser>
        <c:ser>
          <c:idx val="1"/>
          <c:order val="1"/>
          <c:tx>
            <c:strRef>
              <c:f>August!$D$6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(August!$B$6,August!$B$20,August!$B$31,August!$B$38,August!$B$44,August!$B$56,August!$B$64)</c:f>
              <c:strCache/>
            </c:strRef>
          </c:cat>
          <c:val>
            <c:numRef>
              <c:f>(August!$D$18,August!$D$29,August!$D$36,August!$D$42,August!$D$54,August!$D$62,August!$D$72)</c:f>
              <c:numCache/>
            </c:numRef>
          </c:val>
          <c:shape val="box"/>
        </c:ser>
        <c:shape val="box"/>
        <c:axId val="61855898"/>
        <c:axId val="19832171"/>
      </c:bar3D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19832171"/>
        <c:crosses val="autoZero"/>
        <c:auto val="1"/>
        <c:lblOffset val="100"/>
        <c:tickLblSkip val="1"/>
        <c:noMultiLvlLbl val="0"/>
      </c:catAx>
      <c:valAx>
        <c:axId val="19832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1855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07"/>
          <c:h val="0.474"/>
        </c:manualLayout>
      </c:layout>
      <c:pie3DChart>
        <c:varyColors val="1"/>
        <c:ser>
          <c:idx val="0"/>
          <c:order val="0"/>
          <c:tx>
            <c:strRef>
              <c:f>August!$H$67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(August!$B$6,August!$B$20,August!$B$31,August!$B$38,August!$B$44,August!$B$56,August!$B$64,August!$F$16,August!$F$26,August!$F$35,August!$F$42,August!$F$51,August!$F$57)</c:f>
              <c:strCache/>
            </c:strRef>
          </c:cat>
          <c:val>
            <c:numRef>
              <c:f>(August!$D$18,August!$D$29,August!$D$36,August!$D$42,August!$D$54,August!$D$62,August!$D$72)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05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(September!$B$6,September!$B$20,September!$B$31,September!$B$38,September!$B$44,September!$B$56,September!$B$64)</c:f>
              <c:strCache/>
            </c:strRef>
          </c:cat>
          <c:val>
            <c:numRef>
              <c:f>(September!$C$18,September!$C$29,September!$C$36,September!$C$42,September!$C$54,September!$C$62,September!$C$72)</c:f>
              <c:numCache/>
            </c:numRef>
          </c:val>
          <c:shape val="box"/>
        </c:ser>
        <c:ser>
          <c:idx val="1"/>
          <c:order val="1"/>
          <c:tx>
            <c:strRef>
              <c:f>September!$D$6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(September!$B$6,September!$B$20,September!$B$31,September!$B$38,September!$B$44,September!$B$56,September!$B$64)</c:f>
              <c:strCache/>
            </c:strRef>
          </c:cat>
          <c:val>
            <c:numRef>
              <c:f>(September!$D$18,September!$D$29,September!$D$36,September!$D$42,September!$D$54,September!$D$62,September!$D$72)</c:f>
              <c:numCache/>
            </c:numRef>
          </c:val>
          <c:shape val="box"/>
        </c:ser>
        <c:shape val="box"/>
        <c:axId val="44271812"/>
        <c:axId val="62901989"/>
      </c:bar3D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4271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07"/>
          <c:h val="0.474"/>
        </c:manualLayout>
      </c:layout>
      <c:pie3DChart>
        <c:varyColors val="1"/>
        <c:ser>
          <c:idx val="0"/>
          <c:order val="0"/>
          <c:tx>
            <c:strRef>
              <c:f>September!$H$67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(September!$B$6,September!$B$20,September!$B$31,September!$B$38,September!$B$44,September!$B$56,September!$B$64,September!$F$16,September!$F$26,September!$F$35,September!$F$42,September!$F$51,September!$F$57)</c:f>
              <c:strCache/>
            </c:strRef>
          </c:cat>
          <c:val>
            <c:numRef>
              <c:f>(September!$D$18,September!$D$29,September!$D$36,September!$D$42,September!$D$54,September!$D$62,September!$D$72)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05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"/>
          <c:w val="0.958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(October!$B$6,October!$B$20,October!$B$31,October!$B$38,October!$B$44,October!$B$56,October!$B$64)</c:f>
              <c:strCache/>
            </c:strRef>
          </c:cat>
          <c:val>
            <c:numRef>
              <c:f>(October!$C$18,October!$C$29,October!$C$36,October!$C$42,October!$C$54,October!$C$62,October!$C$72)</c:f>
              <c:numCache/>
            </c:numRef>
          </c:val>
          <c:shape val="box"/>
        </c:ser>
        <c:ser>
          <c:idx val="1"/>
          <c:order val="1"/>
          <c:tx>
            <c:strRef>
              <c:f>October!$D$6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(October!$B$6,October!$B$20,October!$B$31,October!$B$38,October!$B$44,October!$B$56,October!$B$64)</c:f>
              <c:strCache/>
            </c:strRef>
          </c:cat>
          <c:val>
            <c:numRef>
              <c:f>(October!$D$18,October!$D$29,October!$D$36,October!$D$42,October!$D$54,October!$D$62,October!$D$72)</c:f>
              <c:numCache/>
            </c:numRef>
          </c:val>
          <c:shape val="box"/>
        </c:ser>
        <c:shape val="box"/>
        <c:axId val="29246990"/>
        <c:axId val="61896319"/>
      </c:bar3D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9246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921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005"/>
          <c:h val="0.4715"/>
        </c:manualLayout>
      </c:layout>
      <c:pie3DChart>
        <c:varyColors val="1"/>
        <c:ser>
          <c:idx val="0"/>
          <c:order val="0"/>
          <c:tx>
            <c:strRef>
              <c:f>January!$H$67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(January!$B$6,January!$B$20,January!$B$31,January!$B$38,January!$B$44,January!$B$56,January!$B$64,January!$F$16,January!$F$26,January!$F$35,January!$F$42,January!$F$51,January!$F$57)</c:f>
              <c:strCache/>
            </c:strRef>
          </c:cat>
          <c:val>
            <c:numRef>
              <c:f>(January!$D$18,January!$D$29,January!$D$36,January!$D$42,January!$D$54,January!$D$62,January!$D$72)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89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October!$H$67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(October!$B$6,October!$B$20,October!$B$31,October!$B$38,October!$B$44,October!$B$56,October!$B$64,October!$F$16,October!$F$26,October!$F$35,October!$F$42,October!$F$51,October!$F$57)</c:f>
              <c:strCache/>
            </c:strRef>
          </c:cat>
          <c:val>
            <c:numRef>
              <c:f>(October!$D$18,October!$D$29,October!$D$36,October!$D$42,October!$D$54,October!$D$62,October!$D$72)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"/>
          <c:w val="0.9582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(November!$B$6,November!$B$20,November!$B$31,November!$B$38,November!$B$44,November!$B$56,November!$B$64)</c:f>
              <c:strCache/>
            </c:strRef>
          </c:cat>
          <c:val>
            <c:numRef>
              <c:f>(November!$C$18,November!$C$29,November!$C$36,November!$C$42,November!$C$54,November!$C$62,November!$C$72)</c:f>
              <c:numCache/>
            </c:numRef>
          </c:val>
          <c:shape val="box"/>
        </c:ser>
        <c:ser>
          <c:idx val="1"/>
          <c:order val="1"/>
          <c:tx>
            <c:strRef>
              <c:f>November!$D$6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(November!$B$6,November!$B$20,November!$B$31,November!$B$38,November!$B$44,November!$B$56,November!$B$64)</c:f>
              <c:strCache/>
            </c:strRef>
          </c:cat>
          <c:val>
            <c:numRef>
              <c:f>(November!$D$18,November!$D$29,November!$D$36,November!$D$42,November!$D$54,November!$D$62,November!$D$72)</c:f>
              <c:numCache/>
            </c:numRef>
          </c:val>
          <c:shape val="box"/>
        </c:ser>
        <c:shape val="box"/>
        <c:axId val="20195960"/>
        <c:axId val="47545913"/>
      </c:bar3D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0195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25"/>
          <c:y val="0.924"/>
          <c:w val="0.610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325"/>
          <c:h val="0.47975"/>
        </c:manualLayout>
      </c:layout>
      <c:pie3DChart>
        <c:varyColors val="1"/>
        <c:ser>
          <c:idx val="0"/>
          <c:order val="0"/>
          <c:tx>
            <c:strRef>
              <c:f>November!$H$67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(November!$B$6,November!$B$20,November!$B$31,November!$B$38,November!$B$44,November!$B$56,November!$B$64,November!$F$16,November!$F$26,November!$F$35,November!$F$42,November!$F$51,November!$F$57)</c:f>
              <c:strCache/>
            </c:strRef>
          </c:cat>
          <c:val>
            <c:numRef>
              <c:f>(November!$D$18,November!$D$29,November!$D$36,November!$D$42,November!$D$54,November!$D$62,November!$D$72)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25"/>
          <c:y val="0.7345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"/>
          <c:w val="0.958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(December!$B$6,December!$B$20,December!$B$31,December!$B$38,December!$B$44,December!$B$56,December!$B$64)</c:f>
              <c:strCache/>
            </c:strRef>
          </c:cat>
          <c:val>
            <c:numRef>
              <c:f>(December!$C$18,December!$C$29,December!$C$36,December!$C$42,December!$C$54,December!$C$62,December!$C$72)</c:f>
              <c:numCache/>
            </c:numRef>
          </c:val>
          <c:shape val="box"/>
        </c:ser>
        <c:ser>
          <c:idx val="1"/>
          <c:order val="1"/>
          <c:tx>
            <c:strRef>
              <c:f>December!$D$6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(December!$B$6,December!$B$20,December!$B$31,December!$B$38,December!$B$44,December!$B$56,December!$B$64)</c:f>
              <c:strCache/>
            </c:strRef>
          </c:cat>
          <c:val>
            <c:numRef>
              <c:f>(December!$D$18,December!$D$29,December!$D$36,December!$D$42,December!$D$54,December!$D$62,December!$D$72)</c:f>
              <c:numCache/>
            </c:numRef>
          </c:val>
          <c:shape val="box"/>
        </c:ser>
        <c:shape val="box"/>
        <c:axId val="25260034"/>
        <c:axId val="26013715"/>
      </c:bar3D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5260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921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December!$H$67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(December!$B$6,December!$B$20,December!$B$31,December!$B$38,December!$B$44,December!$B$56,December!$B$64,December!$F$16,December!$F$26,December!$F$35,December!$F$42,December!$F$51,December!$F$57)</c:f>
              <c:strCache/>
            </c:strRef>
          </c:cat>
          <c:val>
            <c:numRef>
              <c:f>(December!$D$18,December!$D$29,December!$D$36,December!$D$42,December!$D$54,December!$D$62,December!$D$72)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Overview</a:t>
            </a:r>
          </a:p>
        </c:rich>
      </c:tx>
      <c:layout>
        <c:manualLayout>
          <c:xMode val="factor"/>
          <c:yMode val="factor"/>
          <c:x val="-0.009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275"/>
          <c:w val="0.964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'Annual Summary'!$C$5</c:f>
              <c:strCache>
                <c:ptCount val="1"/>
                <c:pt idx="0">
                  <c:v>EXPENSES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'Annual Summary'!$B$6:$B$17</c:f>
              <c:strCache/>
            </c:strRef>
          </c:cat>
          <c:val>
            <c:numRef>
              <c:f>'Annual Summary'!$C$6:$C$17</c:f>
              <c:numCache/>
            </c:numRef>
          </c:val>
          <c:smooth val="0"/>
        </c:ser>
        <c:ser>
          <c:idx val="1"/>
          <c:order val="1"/>
          <c:tx>
            <c:strRef>
              <c:f>'Annual Summary'!$D$5</c:f>
              <c:strCache>
                <c:ptCount val="1"/>
                <c:pt idx="0">
                  <c:v>INCOME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'Annual Summary'!$B$6:$B$17</c:f>
              <c:strCache/>
            </c:strRef>
          </c:cat>
          <c:val>
            <c:numRef>
              <c:f>'Annual Summary'!$D$6:$D$17</c:f>
              <c:numCache/>
            </c:numRef>
          </c:val>
          <c:smooth val="0"/>
        </c:ser>
        <c:ser>
          <c:idx val="2"/>
          <c:order val="2"/>
          <c:tx>
            <c:strRef>
              <c:f>'Annual Summary'!$E$5</c:f>
              <c:strCache>
                <c:ptCount val="1"/>
                <c:pt idx="0">
                  <c:v>DIFFERENCE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'Annual Summary'!$B$6:$B$17</c:f>
              <c:strCache/>
            </c:strRef>
          </c:cat>
          <c:val>
            <c:numRef>
              <c:f>'Annual Summary'!$E$6:$E$17</c:f>
              <c:numCache/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6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91175"/>
          <c:w val="0.56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"/>
          <c:w val="0.958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(February!$B$6,February!$B$20,February!$B$31,February!$B$38,February!$B$44,February!$B$56,February!$B$64)</c:f>
              <c:strCache/>
            </c:strRef>
          </c:cat>
          <c:val>
            <c:numRef>
              <c:f>(February!$C$18,February!$C$29,February!$C$36,February!$C$42,February!$C$54,February!$C$62,February!$C$72)</c:f>
              <c:numCache/>
            </c:numRef>
          </c:val>
          <c:shape val="box"/>
        </c:ser>
        <c:ser>
          <c:idx val="1"/>
          <c:order val="1"/>
          <c:tx>
            <c:strRef>
              <c:f>February!$D$6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(February!$B$6,February!$B$20,February!$B$31,February!$B$38,February!$B$44,February!$B$56,February!$B$64)</c:f>
              <c:strCache/>
            </c:strRef>
          </c:cat>
          <c:val>
            <c:numRef>
              <c:f>(February!$D$18,February!$D$29,February!$D$36,February!$D$42,February!$D$54,February!$D$62,February!$D$72)</c:f>
              <c:numCache/>
            </c:numRef>
          </c:val>
          <c:shape val="box"/>
        </c:ser>
        <c:shape val="box"/>
        <c:axId val="19913534"/>
        <c:axId val="45004079"/>
      </c:bar3D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45004079"/>
        <c:crosses val="autoZero"/>
        <c:auto val="1"/>
        <c:lblOffset val="100"/>
        <c:tickLblSkip val="1"/>
        <c:noMultiLvlLbl val="0"/>
      </c:catAx>
      <c:valAx>
        <c:axId val="45004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9913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921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February!$H$67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(February!$B$6,February!$B$20,February!$B$31,February!$B$38,February!$B$44,February!$B$56,February!$B$64,February!$F$16,February!$F$26,February!$F$35,February!$F$42,February!$F$51,February!$F$57)</c:f>
              <c:strCache/>
            </c:strRef>
          </c:cat>
          <c:val>
            <c:numRef>
              <c:f>(February!$D$18,February!$D$29,February!$D$36,February!$D$42,February!$D$54,February!$D$62,February!$D$72)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(March!$B$6,March!$B$20,March!$B$31,March!$B$38,March!$B$44,March!$B$56,March!$B$64)</c:f>
              <c:strCache/>
            </c:strRef>
          </c:cat>
          <c:val>
            <c:numRef>
              <c:f>(March!$C$18,March!$C$29,March!$C$36,March!$C$42,March!$C$54,March!$C$62,March!$C$72)</c:f>
              <c:numCache/>
            </c:numRef>
          </c:val>
          <c:shape val="box"/>
        </c:ser>
        <c:ser>
          <c:idx val="1"/>
          <c:order val="1"/>
          <c:tx>
            <c:strRef>
              <c:f>March!$D$6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(March!$B$6,March!$B$20,March!$B$31,March!$B$38,March!$B$44,March!$B$56,March!$B$64)</c:f>
              <c:strCache/>
            </c:strRef>
          </c:cat>
          <c:val>
            <c:numRef>
              <c:f>(March!$D$18,March!$D$29,March!$D$36,March!$D$42,March!$D$54,March!$D$62,March!$D$72)</c:f>
              <c:numCache/>
            </c:numRef>
          </c:val>
          <c:shape val="box"/>
        </c:ser>
        <c:shape val="box"/>
        <c:axId val="2383528"/>
        <c:axId val="21451753"/>
      </c:bar3DChart>
      <c:catAx>
        <c:axId val="23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383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March!$H$67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(March!$B$6,March!$B$20,March!$B$31,March!$B$38,March!$B$44,March!$B$56,March!$B$64,March!$F$16,March!$F$26,March!$F$35,March!$F$42,March!$F$51,March!$F$57)</c:f>
              <c:strCache/>
            </c:strRef>
          </c:cat>
          <c:val>
            <c:numRef>
              <c:f>(March!$D$18,March!$D$29,March!$D$36,March!$D$42,March!$D$54,March!$D$62,March!$D$72)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(April!$B$6,April!$B$20,April!$B$31,April!$B$38,April!$B$44,April!$B$56,April!$B$64)</c:f>
              <c:strCache/>
            </c:strRef>
          </c:cat>
          <c:val>
            <c:numRef>
              <c:f>(April!$C$18,April!$C$29,April!$C$36,April!$C$42,April!$C$54,April!$C$62,April!$C$72)</c:f>
              <c:numCache/>
            </c:numRef>
          </c:val>
          <c:shape val="box"/>
        </c:ser>
        <c:ser>
          <c:idx val="1"/>
          <c:order val="1"/>
          <c:tx>
            <c:strRef>
              <c:f>April!$D$6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(April!$B$6,April!$B$20,April!$B$31,April!$B$38,April!$B$44,April!$B$56,April!$B$64)</c:f>
              <c:strCache/>
            </c:strRef>
          </c:cat>
          <c:val>
            <c:numRef>
              <c:f>(April!$D$18,April!$D$29,April!$D$36,April!$D$42,April!$D$54,April!$D$62,April!$D$72)</c:f>
              <c:numCache/>
            </c:numRef>
          </c:val>
          <c:shape val="box"/>
        </c:ser>
        <c:shape val="box"/>
        <c:axId val="58848050"/>
        <c:axId val="59870403"/>
      </c:bar3D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8848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075"/>
          <c:w val="0.9165"/>
          <c:h val="0.47975"/>
        </c:manualLayout>
      </c:layout>
      <c:pie3DChart>
        <c:varyColors val="1"/>
        <c:ser>
          <c:idx val="0"/>
          <c:order val="0"/>
          <c:tx>
            <c:strRef>
              <c:f>April!$H$67</c:f>
              <c:strCache>
                <c:ptCount val="1"/>
                <c:pt idx="0">
                  <c:v>$0.00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(April!$B$6,April!$B$20,April!$B$31,April!$B$38,April!$B$44,April!$B$56,April!$B$64,April!$F$16,April!$F$26,April!$F$35,April!$F$42,April!$F$51,April!$F$57)</c:f>
              <c:strCache/>
            </c:strRef>
          </c:cat>
          <c:val>
            <c:numRef>
              <c:f>(April!$D$18,April!$D$29,April!$D$36,April!$D$42,April!$D$54,April!$D$62,April!$D$72)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4"/>
          <c:w val="0.81725"/>
          <c:h val="0.1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3"/>
          <c:w val="0.949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May!$C$6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(May!$B$6,May!$B$20,May!$B$31,May!$B$38,May!$B$44,May!$B$56,May!$B$64)</c:f>
              <c:strCache/>
            </c:strRef>
          </c:cat>
          <c:val>
            <c:numRef>
              <c:f>(May!$C$18,May!$C$29,May!$C$36,May!$C$42,May!$C$54,May!$C$62,May!$C$72)</c:f>
              <c:numCache/>
            </c:numRef>
          </c:val>
          <c:shape val="box"/>
        </c:ser>
        <c:ser>
          <c:idx val="1"/>
          <c:order val="1"/>
          <c:tx>
            <c:strRef>
              <c:f>May!$D$6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(May!$B$6,May!$B$20,May!$B$31,May!$B$38,May!$B$44,May!$B$56,May!$B$64)</c:f>
              <c:strCache/>
            </c:strRef>
          </c:cat>
          <c:val>
            <c:numRef>
              <c:f>(May!$D$18,May!$D$29,May!$D$36,May!$D$42,May!$D$54,May!$D$62,May!$D$72)</c:f>
              <c:numCache/>
            </c:numRef>
          </c:val>
          <c:shape val="box"/>
        </c:ser>
        <c:shape val="box"/>
        <c:axId val="1962716"/>
        <c:axId val="17664445"/>
      </c:bar3D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962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8945"/>
          <c:w val="0.6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8290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123825</xdr:rowOff>
    </xdr:from>
    <xdr:to>
      <xdr:col>7</xdr:col>
      <xdr:colOff>57150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14300" y="3076575"/>
        <a:ext cx="5448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142875</xdr:rowOff>
    </xdr:from>
    <xdr:to>
      <xdr:col>8</xdr:col>
      <xdr:colOff>0</xdr:colOff>
      <xdr:row>98</xdr:row>
      <xdr:rowOff>57150</xdr:rowOff>
    </xdr:to>
    <xdr:graphicFrame>
      <xdr:nvGraphicFramePr>
        <xdr:cNvPr id="1" name="Chart 6"/>
        <xdr:cNvGraphicFramePr/>
      </xdr:nvGraphicFramePr>
      <xdr:xfrm>
        <a:off x="4019550" y="12468225"/>
        <a:ext cx="3743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74</xdr:row>
      <xdr:rowOff>114300</xdr:rowOff>
    </xdr:from>
    <xdr:to>
      <xdr:col>3</xdr:col>
      <xdr:colOff>495300</xdr:colOff>
      <xdr:row>97</xdr:row>
      <xdr:rowOff>28575</xdr:rowOff>
    </xdr:to>
    <xdr:graphicFrame>
      <xdr:nvGraphicFramePr>
        <xdr:cNvPr id="2" name="Chart 7"/>
        <xdr:cNvGraphicFramePr/>
      </xdr:nvGraphicFramePr>
      <xdr:xfrm>
        <a:off x="390525" y="12611100"/>
        <a:ext cx="3057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110"/>
  <sheetViews>
    <sheetView showGridLines="0" tabSelected="1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2.7109375" style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January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October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30.0039062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">
        <v>95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December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.7109375" style="0" customWidth="1"/>
    <col min="2" max="2" width="24.7109375" style="0" bestFit="1" customWidth="1"/>
    <col min="3" max="4" width="11.421875" style="0" bestFit="1" customWidth="1"/>
    <col min="5" max="5" width="15.00390625" style="0" customWidth="1"/>
  </cols>
  <sheetData>
    <row r="1" spans="2:5" s="1" customFormat="1" ht="4.5" customHeight="1">
      <c r="B1" s="3"/>
      <c r="C1" s="3"/>
      <c r="D1" s="3"/>
      <c r="E1" s="3"/>
    </row>
    <row r="2" spans="2:5" s="1" customFormat="1" ht="30.75" thickBot="1">
      <c r="B2" s="60" t="s">
        <v>96</v>
      </c>
      <c r="C2" s="8"/>
      <c r="D2" s="8"/>
      <c r="E2" s="76">
        <f ca="1">TODAY()</f>
        <v>41310</v>
      </c>
    </row>
    <row r="3" spans="2:5" s="1" customFormat="1" ht="19.5">
      <c r="B3" s="62" t="str">
        <f>tabname()</f>
        <v>Annual Summary</v>
      </c>
      <c r="C3" s="61"/>
      <c r="D3" s="62"/>
      <c r="E3" s="62"/>
    </row>
    <row r="4" spans="3:5" s="1" customFormat="1" ht="7.5" customHeight="1" thickBot="1">
      <c r="C4" s="23"/>
      <c r="D4" s="2"/>
      <c r="E4" s="2"/>
    </row>
    <row r="5" spans="2:5" s="1" customFormat="1" ht="16.5" customHeight="1">
      <c r="B5" s="77"/>
      <c r="C5" s="81" t="s">
        <v>92</v>
      </c>
      <c r="D5" s="81" t="s">
        <v>91</v>
      </c>
      <c r="E5" s="78" t="s">
        <v>97</v>
      </c>
    </row>
    <row r="6" spans="2:5" ht="12.75">
      <c r="B6" s="79" t="s">
        <v>98</v>
      </c>
      <c r="C6" s="82">
        <f>January!H67</f>
        <v>0</v>
      </c>
      <c r="D6" s="82">
        <f>January!K16</f>
        <v>0</v>
      </c>
      <c r="E6" s="84">
        <f aca="true" t="shared" si="0" ref="E6:E17">+D6-C6</f>
        <v>0</v>
      </c>
    </row>
    <row r="7" spans="2:5" ht="12.75">
      <c r="B7" s="79" t="str">
        <f>+February!D3</f>
        <v>February</v>
      </c>
      <c r="C7" s="82">
        <f>+February!H67</f>
        <v>0</v>
      </c>
      <c r="D7" s="82">
        <f>+February!K16</f>
        <v>0</v>
      </c>
      <c r="E7" s="84">
        <f t="shared" si="0"/>
        <v>0</v>
      </c>
    </row>
    <row r="8" spans="2:5" ht="12.75">
      <c r="B8" s="79" t="str">
        <f>+March!D3</f>
        <v>March</v>
      </c>
      <c r="C8" s="82">
        <f>+March!H67</f>
        <v>0</v>
      </c>
      <c r="D8" s="82">
        <f>+March!K16</f>
        <v>0</v>
      </c>
      <c r="E8" s="84">
        <f t="shared" si="0"/>
        <v>0</v>
      </c>
    </row>
    <row r="9" spans="2:5" ht="12.75">
      <c r="B9" s="79" t="str">
        <f>+April!D3</f>
        <v>April</v>
      </c>
      <c r="C9" s="82">
        <f>+April!H67</f>
        <v>0</v>
      </c>
      <c r="D9" s="82">
        <f>+April!K16</f>
        <v>0</v>
      </c>
      <c r="E9" s="84">
        <f t="shared" si="0"/>
        <v>0</v>
      </c>
    </row>
    <row r="10" spans="2:5" ht="12.75">
      <c r="B10" s="79" t="str">
        <f>+May!D3</f>
        <v>May</v>
      </c>
      <c r="C10" s="82">
        <f>+May!H67</f>
        <v>0</v>
      </c>
      <c r="D10" s="82">
        <f>+May!K16</f>
        <v>0</v>
      </c>
      <c r="E10" s="84">
        <f t="shared" si="0"/>
        <v>0</v>
      </c>
    </row>
    <row r="11" spans="2:5" ht="12.75">
      <c r="B11" s="79" t="str">
        <f>+June!D3</f>
        <v>June</v>
      </c>
      <c r="C11" s="82">
        <f>+June!H67</f>
        <v>0</v>
      </c>
      <c r="D11" s="82">
        <f>+June!K16</f>
        <v>0</v>
      </c>
      <c r="E11" s="84">
        <f t="shared" si="0"/>
        <v>0</v>
      </c>
    </row>
    <row r="12" spans="2:5" ht="12.75">
      <c r="B12" s="79" t="str">
        <f>+July!D3</f>
        <v>July</v>
      </c>
      <c r="C12" s="82">
        <f>+July!H67</f>
        <v>0</v>
      </c>
      <c r="D12" s="82">
        <f>+July!K16</f>
        <v>0</v>
      </c>
      <c r="E12" s="84">
        <f t="shared" si="0"/>
        <v>0</v>
      </c>
    </row>
    <row r="13" spans="2:5" ht="12.75">
      <c r="B13" s="79" t="str">
        <f>+August!D3</f>
        <v>August</v>
      </c>
      <c r="C13" s="82">
        <f>+August!H67</f>
        <v>0</v>
      </c>
      <c r="D13" s="82">
        <f>+August!K16</f>
        <v>0</v>
      </c>
      <c r="E13" s="84">
        <f t="shared" si="0"/>
        <v>0</v>
      </c>
    </row>
    <row r="14" spans="2:5" ht="12.75">
      <c r="B14" s="79" t="str">
        <f>+September!D3</f>
        <v>September</v>
      </c>
      <c r="C14" s="82">
        <f>+September!H67</f>
        <v>0</v>
      </c>
      <c r="D14" s="82">
        <f>+September!K16</f>
        <v>0</v>
      </c>
      <c r="E14" s="84">
        <f t="shared" si="0"/>
        <v>0</v>
      </c>
    </row>
    <row r="15" spans="2:5" ht="12.75">
      <c r="B15" s="79" t="str">
        <f>+October!D3</f>
        <v>October</v>
      </c>
      <c r="C15" s="82">
        <f>+October!H67</f>
        <v>0</v>
      </c>
      <c r="D15" s="82">
        <f>+October!K16</f>
        <v>0</v>
      </c>
      <c r="E15" s="84">
        <f t="shared" si="0"/>
        <v>0</v>
      </c>
    </row>
    <row r="16" spans="2:5" ht="12.75">
      <c r="B16" s="79" t="str">
        <f>+November!D3</f>
        <v>November</v>
      </c>
      <c r="C16" s="82">
        <f>+November!H67</f>
        <v>0</v>
      </c>
      <c r="D16" s="82">
        <f>+November!K16</f>
        <v>0</v>
      </c>
      <c r="E16" s="84">
        <f t="shared" si="0"/>
        <v>0</v>
      </c>
    </row>
    <row r="17" spans="2:5" ht="13.5" thickBot="1">
      <c r="B17" s="80" t="str">
        <f>+December!D3</f>
        <v>December</v>
      </c>
      <c r="C17" s="83">
        <f>+December!H67</f>
        <v>0</v>
      </c>
      <c r="D17" s="83">
        <f>+December!K16</f>
        <v>0</v>
      </c>
      <c r="E17" s="85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February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March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April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May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June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July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August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110"/>
  <sheetViews>
    <sheetView showGridLines="0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1.8515625" style="1" customWidth="1"/>
    <col min="2" max="2" width="28.7109375" style="1" customWidth="1"/>
    <col min="3" max="4" width="13.7109375" style="1" customWidth="1"/>
    <col min="5" max="5" width="2.28125" style="1" customWidth="1"/>
    <col min="6" max="6" width="28.7109375" style="1" customWidth="1"/>
    <col min="7" max="8" width="13.7109375" style="1" customWidth="1"/>
    <col min="9" max="9" width="1.7109375" style="1" customWidth="1"/>
    <col min="10" max="10" width="31.140625" style="1" customWidth="1"/>
    <col min="11" max="11" width="10.140625" style="1" bestFit="1" customWidth="1"/>
    <col min="12" max="12" width="10.57421875" style="1" bestFit="1" customWidth="1"/>
    <col min="13" max="16384" width="9.140625" style="1" customWidth="1"/>
  </cols>
  <sheetData>
    <row r="1" spans="1:1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thickBot="1">
      <c r="A2" s="6"/>
      <c r="B2" s="60" t="s">
        <v>5</v>
      </c>
      <c r="C2" s="8"/>
      <c r="D2" s="8"/>
      <c r="E2" s="8"/>
      <c r="F2" s="8"/>
      <c r="G2" s="8"/>
      <c r="H2" s="8"/>
      <c r="I2" s="8"/>
      <c r="J2" s="8"/>
      <c r="K2" s="76">
        <f ca="1">TODAY()</f>
        <v>41310</v>
      </c>
    </row>
    <row r="3" spans="1:11" ht="19.5">
      <c r="A3" s="7"/>
      <c r="B3" s="61" t="s">
        <v>94</v>
      </c>
      <c r="C3" s="62"/>
      <c r="D3" s="62" t="str">
        <f>tabname()</f>
        <v>September</v>
      </c>
      <c r="E3" s="62"/>
      <c r="F3" s="62"/>
      <c r="G3" s="62"/>
      <c r="H3" s="62"/>
      <c r="I3" s="62"/>
      <c r="J3" s="62"/>
      <c r="K3" s="62"/>
    </row>
    <row r="4" spans="2:8" ht="7.5" customHeight="1">
      <c r="B4" s="23"/>
      <c r="C4" s="2"/>
      <c r="D4" s="2"/>
      <c r="E4" s="2"/>
      <c r="F4" s="2"/>
      <c r="G4" s="2"/>
      <c r="H4" s="2"/>
    </row>
    <row r="5" spans="2:10" ht="16.5" customHeight="1" thickBot="1">
      <c r="B5" s="10" t="s">
        <v>92</v>
      </c>
      <c r="C5" s="2"/>
      <c r="D5" s="2"/>
      <c r="E5" s="24"/>
      <c r="F5" s="10" t="s">
        <v>93</v>
      </c>
      <c r="J5" s="10" t="s">
        <v>91</v>
      </c>
    </row>
    <row r="6" spans="2:11" ht="12.75">
      <c r="B6" s="26" t="s">
        <v>6</v>
      </c>
      <c r="C6" s="27" t="s">
        <v>0</v>
      </c>
      <c r="D6" s="28" t="s">
        <v>1</v>
      </c>
      <c r="E6" s="24"/>
      <c r="F6" s="26" t="s">
        <v>70</v>
      </c>
      <c r="G6" s="27" t="s">
        <v>0</v>
      </c>
      <c r="H6" s="28" t="s">
        <v>1</v>
      </c>
      <c r="J6" s="90" t="s">
        <v>73</v>
      </c>
      <c r="K6" s="91"/>
    </row>
    <row r="7" spans="2:11" ht="12.75">
      <c r="B7" s="32" t="s">
        <v>7</v>
      </c>
      <c r="C7" s="25">
        <v>0</v>
      </c>
      <c r="D7" s="89">
        <v>0</v>
      </c>
      <c r="E7" s="24"/>
      <c r="F7" s="30" t="s">
        <v>30</v>
      </c>
      <c r="G7" s="25">
        <v>0</v>
      </c>
      <c r="H7" s="89">
        <v>0</v>
      </c>
      <c r="J7" s="11" t="s">
        <v>74</v>
      </c>
      <c r="K7" s="12">
        <v>0</v>
      </c>
    </row>
    <row r="8" spans="2:11" ht="12.75">
      <c r="B8" s="32" t="s">
        <v>8</v>
      </c>
      <c r="C8" s="29">
        <v>0</v>
      </c>
      <c r="D8" s="68">
        <v>0</v>
      </c>
      <c r="E8" s="24"/>
      <c r="F8" s="32" t="s">
        <v>41</v>
      </c>
      <c r="G8" s="25">
        <v>0</v>
      </c>
      <c r="H8" s="31">
        <v>0</v>
      </c>
      <c r="J8" s="11" t="s">
        <v>75</v>
      </c>
      <c r="K8" s="12">
        <v>0</v>
      </c>
    </row>
    <row r="9" spans="2:11" ht="12.75">
      <c r="B9" s="32" t="s">
        <v>9</v>
      </c>
      <c r="C9" s="29">
        <v>0</v>
      </c>
      <c r="D9" s="68">
        <v>0</v>
      </c>
      <c r="E9" s="24"/>
      <c r="F9" s="32" t="s">
        <v>31</v>
      </c>
      <c r="G9" s="25">
        <v>0</v>
      </c>
      <c r="H9" s="31">
        <v>0</v>
      </c>
      <c r="J9" s="11" t="s">
        <v>76</v>
      </c>
      <c r="K9" s="12">
        <v>0</v>
      </c>
    </row>
    <row r="10" spans="2:11" ht="12.75">
      <c r="B10" s="32" t="s">
        <v>10</v>
      </c>
      <c r="C10" s="29">
        <v>0</v>
      </c>
      <c r="D10" s="68">
        <v>0</v>
      </c>
      <c r="E10" s="24"/>
      <c r="F10" s="32" t="s">
        <v>42</v>
      </c>
      <c r="G10" s="25">
        <v>0</v>
      </c>
      <c r="H10" s="31">
        <v>0</v>
      </c>
      <c r="J10" s="13" t="s">
        <v>77</v>
      </c>
      <c r="K10" s="14">
        <f>SUM(K7:K9)</f>
        <v>0</v>
      </c>
    </row>
    <row r="11" spans="2:11" ht="12.75">
      <c r="B11" s="32" t="s">
        <v>11</v>
      </c>
      <c r="C11" s="29">
        <v>0</v>
      </c>
      <c r="D11" s="68">
        <v>0</v>
      </c>
      <c r="E11" s="24"/>
      <c r="F11" s="32" t="s">
        <v>43</v>
      </c>
      <c r="G11" s="25">
        <v>0</v>
      </c>
      <c r="H11" s="31">
        <v>0</v>
      </c>
      <c r="J11" s="92" t="s">
        <v>78</v>
      </c>
      <c r="K11" s="93"/>
    </row>
    <row r="12" spans="2:11" ht="12.75">
      <c r="B12" s="32" t="s">
        <v>12</v>
      </c>
      <c r="C12" s="29">
        <v>0</v>
      </c>
      <c r="D12" s="68">
        <v>0</v>
      </c>
      <c r="E12" s="24"/>
      <c r="F12" s="32" t="s">
        <v>34</v>
      </c>
      <c r="G12" s="25">
        <v>0</v>
      </c>
      <c r="H12" s="31">
        <v>0</v>
      </c>
      <c r="J12" s="94"/>
      <c r="K12" s="95"/>
    </row>
    <row r="13" spans="2:11" ht="12.75">
      <c r="B13" s="32" t="s">
        <v>13</v>
      </c>
      <c r="C13" s="29">
        <v>0</v>
      </c>
      <c r="D13" s="68">
        <v>0</v>
      </c>
      <c r="E13" s="24"/>
      <c r="F13" s="32" t="s">
        <v>4</v>
      </c>
      <c r="G13" s="33">
        <v>0</v>
      </c>
      <c r="H13" s="34">
        <v>0</v>
      </c>
      <c r="J13" s="11" t="s">
        <v>74</v>
      </c>
      <c r="K13" s="12">
        <v>0</v>
      </c>
    </row>
    <row r="14" spans="2:11" ht="12.75">
      <c r="B14" s="32" t="s">
        <v>14</v>
      </c>
      <c r="C14" s="29">
        <v>0</v>
      </c>
      <c r="D14" s="68">
        <v>0</v>
      </c>
      <c r="E14" s="24"/>
      <c r="F14" s="35" t="s">
        <v>85</v>
      </c>
      <c r="G14" s="36">
        <f>SUM(G7:G13)</f>
        <v>0</v>
      </c>
      <c r="H14" s="37">
        <f>SUM(H7:H13)</f>
        <v>0</v>
      </c>
      <c r="J14" s="11" t="s">
        <v>75</v>
      </c>
      <c r="K14" s="12">
        <v>0</v>
      </c>
    </row>
    <row r="15" spans="2:11" ht="12.75">
      <c r="B15" s="32" t="s">
        <v>15</v>
      </c>
      <c r="C15" s="25">
        <v>0</v>
      </c>
      <c r="D15" s="68">
        <v>0</v>
      </c>
      <c r="E15" s="24"/>
      <c r="F15" s="20"/>
      <c r="G15" s="2"/>
      <c r="H15" s="21"/>
      <c r="J15" s="11" t="s">
        <v>76</v>
      </c>
      <c r="K15" s="12">
        <v>0</v>
      </c>
    </row>
    <row r="16" spans="2:11" ht="12.75">
      <c r="B16" s="32" t="s">
        <v>16</v>
      </c>
      <c r="C16" s="25">
        <v>0</v>
      </c>
      <c r="D16" s="68">
        <v>0</v>
      </c>
      <c r="E16" s="24"/>
      <c r="F16" s="38" t="s">
        <v>44</v>
      </c>
      <c r="G16" s="39" t="s">
        <v>0</v>
      </c>
      <c r="H16" s="40" t="s">
        <v>1</v>
      </c>
      <c r="J16" s="13" t="s">
        <v>77</v>
      </c>
      <c r="K16" s="14">
        <f>SUM(K13:K15)</f>
        <v>0</v>
      </c>
    </row>
    <row r="17" spans="2:11" ht="12.75">
      <c r="B17" s="32" t="s">
        <v>4</v>
      </c>
      <c r="C17" s="25">
        <v>0</v>
      </c>
      <c r="D17" s="68">
        <v>0</v>
      </c>
      <c r="E17" s="24"/>
      <c r="F17" s="30" t="s">
        <v>45</v>
      </c>
      <c r="G17" s="25">
        <v>0</v>
      </c>
      <c r="H17" s="89">
        <v>0</v>
      </c>
      <c r="J17" s="15"/>
      <c r="K17" s="16"/>
    </row>
    <row r="18" spans="2:11" ht="12.75">
      <c r="B18" s="69" t="s">
        <v>85</v>
      </c>
      <c r="C18" s="41">
        <f>SUM(C7:C17)</f>
        <v>0</v>
      </c>
      <c r="D18" s="70">
        <f>SUM(D7:D17)</f>
        <v>0</v>
      </c>
      <c r="E18" s="24"/>
      <c r="F18" s="32" t="s">
        <v>46</v>
      </c>
      <c r="G18" s="25">
        <v>0</v>
      </c>
      <c r="H18" s="31">
        <v>0</v>
      </c>
      <c r="J18" s="11" t="s">
        <v>89</v>
      </c>
      <c r="K18" s="17">
        <f>K10-G67</f>
        <v>0</v>
      </c>
    </row>
    <row r="19" spans="2:11" ht="13.5" thickBot="1">
      <c r="B19" s="71"/>
      <c r="C19" s="72"/>
      <c r="D19" s="73"/>
      <c r="E19" s="24"/>
      <c r="F19" s="32" t="s">
        <v>47</v>
      </c>
      <c r="G19" s="25">
        <v>0</v>
      </c>
      <c r="H19" s="31">
        <v>0</v>
      </c>
      <c r="J19" s="15"/>
      <c r="K19" s="16"/>
    </row>
    <row r="20" spans="2:11" ht="12.75">
      <c r="B20" s="74" t="s">
        <v>3</v>
      </c>
      <c r="C20" s="5" t="s">
        <v>0</v>
      </c>
      <c r="D20" s="75" t="s">
        <v>1</v>
      </c>
      <c r="E20" s="24"/>
      <c r="F20" s="32" t="s">
        <v>48</v>
      </c>
      <c r="G20" s="25">
        <v>0</v>
      </c>
      <c r="H20" s="31">
        <v>0</v>
      </c>
      <c r="J20" s="11" t="s">
        <v>90</v>
      </c>
      <c r="K20" s="17">
        <f>K16-H67</f>
        <v>0</v>
      </c>
    </row>
    <row r="21" spans="2:11" ht="12.75">
      <c r="B21" s="32" t="s">
        <v>17</v>
      </c>
      <c r="C21" s="25">
        <v>0</v>
      </c>
      <c r="D21" s="89">
        <v>0</v>
      </c>
      <c r="E21" s="24"/>
      <c r="F21" s="32" t="s">
        <v>49</v>
      </c>
      <c r="G21" s="25">
        <v>0</v>
      </c>
      <c r="H21" s="31">
        <v>0</v>
      </c>
      <c r="J21" s="15"/>
      <c r="K21" s="16"/>
    </row>
    <row r="22" spans="2:11" ht="13.5" thickBot="1">
      <c r="B22" s="32" t="s">
        <v>18</v>
      </c>
      <c r="C22" s="25">
        <v>0</v>
      </c>
      <c r="D22" s="31">
        <v>0</v>
      </c>
      <c r="E22" s="24"/>
      <c r="F22" s="32" t="s">
        <v>50</v>
      </c>
      <c r="G22" s="25">
        <v>0</v>
      </c>
      <c r="H22" s="31">
        <v>0</v>
      </c>
      <c r="J22" s="18" t="s">
        <v>88</v>
      </c>
      <c r="K22" s="19">
        <f>K20-K18</f>
        <v>0</v>
      </c>
    </row>
    <row r="23" spans="2:8" ht="12.75">
      <c r="B23" s="32" t="s">
        <v>19</v>
      </c>
      <c r="C23" s="25">
        <v>0</v>
      </c>
      <c r="D23" s="31">
        <v>0</v>
      </c>
      <c r="E23" s="24"/>
      <c r="F23" s="32" t="s">
        <v>4</v>
      </c>
      <c r="G23" s="33">
        <v>0</v>
      </c>
      <c r="H23" s="34">
        <v>0</v>
      </c>
    </row>
    <row r="24" spans="2:8" ht="12.75">
      <c r="B24" s="32" t="s">
        <v>20</v>
      </c>
      <c r="C24" s="25">
        <v>0</v>
      </c>
      <c r="D24" s="31">
        <v>0</v>
      </c>
      <c r="E24" s="24"/>
      <c r="F24" s="35" t="s">
        <v>85</v>
      </c>
      <c r="G24" s="36">
        <f>SUM(G17:G23)</f>
        <v>0</v>
      </c>
      <c r="H24" s="37">
        <f>SUM(H17:H23)</f>
        <v>0</v>
      </c>
    </row>
    <row r="25" spans="2:8" ht="12.75">
      <c r="B25" s="32" t="s">
        <v>21</v>
      </c>
      <c r="C25" s="25">
        <v>0</v>
      </c>
      <c r="D25" s="31">
        <v>0</v>
      </c>
      <c r="E25" s="24"/>
      <c r="F25" s="32"/>
      <c r="G25" s="42"/>
      <c r="H25" s="43"/>
    </row>
    <row r="26" spans="2:8" ht="12.75">
      <c r="B26" s="32" t="s">
        <v>22</v>
      </c>
      <c r="C26" s="25">
        <v>0</v>
      </c>
      <c r="D26" s="68">
        <v>0</v>
      </c>
      <c r="E26" s="24"/>
      <c r="F26" s="38" t="s">
        <v>51</v>
      </c>
      <c r="G26" s="39" t="s">
        <v>0</v>
      </c>
      <c r="H26" s="40" t="s">
        <v>1</v>
      </c>
    </row>
    <row r="27" spans="2:8" ht="12.75">
      <c r="B27" s="32" t="s">
        <v>23</v>
      </c>
      <c r="C27" s="25">
        <v>0</v>
      </c>
      <c r="D27" s="68">
        <v>0</v>
      </c>
      <c r="E27" s="24"/>
      <c r="F27" s="30" t="s">
        <v>52</v>
      </c>
      <c r="G27" s="25">
        <v>0</v>
      </c>
      <c r="H27" s="89">
        <v>0</v>
      </c>
    </row>
    <row r="28" spans="2:8" ht="12.75">
      <c r="B28" s="32" t="s">
        <v>4</v>
      </c>
      <c r="C28" s="25">
        <v>0</v>
      </c>
      <c r="D28" s="68">
        <v>0</v>
      </c>
      <c r="E28" s="24"/>
      <c r="F28" s="32" t="s">
        <v>53</v>
      </c>
      <c r="G28" s="25">
        <v>0</v>
      </c>
      <c r="H28" s="31">
        <v>0</v>
      </c>
    </row>
    <row r="29" spans="2:8" ht="12.75">
      <c r="B29" s="69" t="s">
        <v>85</v>
      </c>
      <c r="C29" s="44">
        <f>SUM(C21:C28)</f>
        <v>0</v>
      </c>
      <c r="D29" s="37">
        <f>SUM(D21:D28)</f>
        <v>0</v>
      </c>
      <c r="E29" s="24"/>
      <c r="F29" s="32" t="s">
        <v>56</v>
      </c>
      <c r="G29" s="25">
        <v>0</v>
      </c>
      <c r="H29" s="31">
        <v>0</v>
      </c>
    </row>
    <row r="30" spans="2:8" ht="13.5" thickBot="1">
      <c r="B30" s="71"/>
      <c r="C30" s="72"/>
      <c r="D30" s="73"/>
      <c r="E30" s="24"/>
      <c r="F30" s="32" t="s">
        <v>54</v>
      </c>
      <c r="G30" s="25">
        <v>0</v>
      </c>
      <c r="H30" s="31">
        <v>0</v>
      </c>
    </row>
    <row r="31" spans="2:8" ht="12.75">
      <c r="B31" s="74" t="s">
        <v>20</v>
      </c>
      <c r="C31" s="5" t="s">
        <v>0</v>
      </c>
      <c r="D31" s="75" t="s">
        <v>1</v>
      </c>
      <c r="E31" s="24"/>
      <c r="F31" s="32" t="s">
        <v>55</v>
      </c>
      <c r="G31" s="25">
        <v>0</v>
      </c>
      <c r="H31" s="31">
        <v>0</v>
      </c>
    </row>
    <row r="32" spans="2:8" ht="12.75">
      <c r="B32" s="32" t="s">
        <v>24</v>
      </c>
      <c r="C32" s="25">
        <v>0</v>
      </c>
      <c r="D32" s="89">
        <v>0</v>
      </c>
      <c r="E32" s="24"/>
      <c r="F32" s="32" t="s">
        <v>4</v>
      </c>
      <c r="G32" s="25">
        <v>0</v>
      </c>
      <c r="H32" s="31">
        <v>0</v>
      </c>
    </row>
    <row r="33" spans="2:8" ht="12.75">
      <c r="B33" s="32" t="s">
        <v>25</v>
      </c>
      <c r="C33" s="25">
        <v>0</v>
      </c>
      <c r="D33" s="68">
        <v>0</v>
      </c>
      <c r="E33" s="24"/>
      <c r="F33" s="35" t="s">
        <v>85</v>
      </c>
      <c r="G33" s="36">
        <f>SUM(G27:G32)</f>
        <v>0</v>
      </c>
      <c r="H33" s="37">
        <f>SUM(H27:H32)</f>
        <v>0</v>
      </c>
    </row>
    <row r="34" spans="2:8" ht="12.75">
      <c r="B34" s="32" t="s">
        <v>26</v>
      </c>
      <c r="C34" s="25">
        <v>0</v>
      </c>
      <c r="D34" s="68">
        <v>0</v>
      </c>
      <c r="E34" s="24"/>
      <c r="F34" s="32"/>
      <c r="G34" s="42"/>
      <c r="H34" s="43"/>
    </row>
    <row r="35" spans="2:8" ht="12.75">
      <c r="B35" s="32" t="s">
        <v>4</v>
      </c>
      <c r="C35" s="25">
        <v>0</v>
      </c>
      <c r="D35" s="68">
        <v>0</v>
      </c>
      <c r="E35" s="24"/>
      <c r="F35" s="38" t="s">
        <v>57</v>
      </c>
      <c r="G35" s="39" t="s">
        <v>0</v>
      </c>
      <c r="H35" s="40" t="s">
        <v>1</v>
      </c>
    </row>
    <row r="36" spans="2:8" ht="12.75">
      <c r="B36" s="69" t="s">
        <v>85</v>
      </c>
      <c r="C36" s="44">
        <f>SUM(C32:C35)</f>
        <v>0</v>
      </c>
      <c r="D36" s="37">
        <f>SUM(D32:D35)</f>
        <v>0</v>
      </c>
      <c r="E36" s="24"/>
      <c r="F36" s="30" t="s">
        <v>58</v>
      </c>
      <c r="G36" s="25">
        <v>0</v>
      </c>
      <c r="H36" s="89">
        <v>0</v>
      </c>
    </row>
    <row r="37" spans="2:8" ht="13.5" thickBot="1">
      <c r="B37" s="71"/>
      <c r="C37" s="72"/>
      <c r="D37" s="73"/>
      <c r="E37" s="24"/>
      <c r="F37" s="32" t="s">
        <v>59</v>
      </c>
      <c r="G37" s="25">
        <v>0</v>
      </c>
      <c r="H37" s="31">
        <v>0</v>
      </c>
    </row>
    <row r="38" spans="2:8" ht="12.75">
      <c r="B38" s="74" t="s">
        <v>2</v>
      </c>
      <c r="C38" s="5" t="s">
        <v>0</v>
      </c>
      <c r="D38" s="75" t="s">
        <v>1</v>
      </c>
      <c r="E38" s="24"/>
      <c r="F38" s="32" t="s">
        <v>60</v>
      </c>
      <c r="G38" s="25">
        <v>0</v>
      </c>
      <c r="H38" s="31">
        <v>0</v>
      </c>
    </row>
    <row r="39" spans="2:8" ht="12.75">
      <c r="B39" s="32" t="s">
        <v>27</v>
      </c>
      <c r="C39" s="25">
        <v>0</v>
      </c>
      <c r="D39" s="89">
        <v>0</v>
      </c>
      <c r="E39" s="24"/>
      <c r="F39" s="32" t="s">
        <v>4</v>
      </c>
      <c r="G39" s="25">
        <v>0</v>
      </c>
      <c r="H39" s="31">
        <v>0</v>
      </c>
    </row>
    <row r="40" spans="2:8" ht="12.75">
      <c r="B40" s="32" t="s">
        <v>28</v>
      </c>
      <c r="C40" s="25">
        <v>0</v>
      </c>
      <c r="D40" s="68">
        <v>0</v>
      </c>
      <c r="E40" s="24"/>
      <c r="F40" s="35" t="s">
        <v>85</v>
      </c>
      <c r="G40" s="36">
        <f>SUM(G36:G39)</f>
        <v>0</v>
      </c>
      <c r="H40" s="37">
        <f>SUM(H36:H39)</f>
        <v>0</v>
      </c>
    </row>
    <row r="41" spans="2:8" ht="12.75">
      <c r="B41" s="32" t="s">
        <v>4</v>
      </c>
      <c r="C41" s="25">
        <v>0</v>
      </c>
      <c r="D41" s="68">
        <v>0</v>
      </c>
      <c r="E41" s="24"/>
      <c r="F41" s="32"/>
      <c r="G41" s="42"/>
      <c r="H41" s="43"/>
    </row>
    <row r="42" spans="2:8" ht="12.75">
      <c r="B42" s="69" t="s">
        <v>85</v>
      </c>
      <c r="C42" s="44">
        <f>SUM(C39:C41)</f>
        <v>0</v>
      </c>
      <c r="D42" s="37">
        <f>SUM(D39:D41)</f>
        <v>0</v>
      </c>
      <c r="E42" s="24"/>
      <c r="F42" s="38" t="s">
        <v>61</v>
      </c>
      <c r="G42" s="39" t="s">
        <v>0</v>
      </c>
      <c r="H42" s="40" t="s">
        <v>1</v>
      </c>
    </row>
    <row r="43" spans="2:8" ht="13.5" thickBot="1">
      <c r="B43" s="71"/>
      <c r="C43" s="72"/>
      <c r="D43" s="73"/>
      <c r="E43" s="24"/>
      <c r="F43" s="30" t="s">
        <v>62</v>
      </c>
      <c r="G43" s="25">
        <v>0</v>
      </c>
      <c r="H43" s="89">
        <v>0</v>
      </c>
    </row>
    <row r="44" spans="2:8" ht="12.75">
      <c r="B44" s="74" t="s">
        <v>29</v>
      </c>
      <c r="C44" s="5" t="s">
        <v>0</v>
      </c>
      <c r="D44" s="75" t="s">
        <v>1</v>
      </c>
      <c r="E44" s="24"/>
      <c r="F44" s="32" t="s">
        <v>63</v>
      </c>
      <c r="G44" s="25">
        <v>0</v>
      </c>
      <c r="H44" s="31">
        <v>0</v>
      </c>
    </row>
    <row r="45" spans="2:8" ht="12.75">
      <c r="B45" s="30" t="s">
        <v>30</v>
      </c>
      <c r="C45" s="25">
        <v>0</v>
      </c>
      <c r="D45" s="89">
        <v>0</v>
      </c>
      <c r="E45" s="24"/>
      <c r="F45" s="32" t="s">
        <v>64</v>
      </c>
      <c r="G45" s="25">
        <v>0</v>
      </c>
      <c r="H45" s="31">
        <v>0</v>
      </c>
    </row>
    <row r="46" spans="2:8" ht="12.75">
      <c r="B46" s="32" t="s">
        <v>31</v>
      </c>
      <c r="C46" s="25">
        <v>0</v>
      </c>
      <c r="D46" s="31">
        <v>0</v>
      </c>
      <c r="E46" s="24"/>
      <c r="F46" s="32" t="s">
        <v>79</v>
      </c>
      <c r="G46" s="25">
        <v>0</v>
      </c>
      <c r="H46" s="31">
        <v>0</v>
      </c>
    </row>
    <row r="47" spans="2:8" ht="12.75">
      <c r="B47" s="32" t="s">
        <v>32</v>
      </c>
      <c r="C47" s="25">
        <v>0</v>
      </c>
      <c r="D47" s="31">
        <v>0</v>
      </c>
      <c r="E47" s="24"/>
      <c r="F47" s="32" t="s">
        <v>81</v>
      </c>
      <c r="G47" s="25">
        <v>0</v>
      </c>
      <c r="H47" s="31">
        <v>0</v>
      </c>
    </row>
    <row r="48" spans="2:8" ht="12.75">
      <c r="B48" s="32" t="s">
        <v>33</v>
      </c>
      <c r="C48" s="25">
        <v>0</v>
      </c>
      <c r="D48" s="31">
        <v>0</v>
      </c>
      <c r="E48" s="24"/>
      <c r="F48" s="32" t="s">
        <v>4</v>
      </c>
      <c r="G48" s="25">
        <v>0</v>
      </c>
      <c r="H48" s="31">
        <v>0</v>
      </c>
    </row>
    <row r="49" spans="2:8" ht="12.75">
      <c r="B49" s="32" t="s">
        <v>34</v>
      </c>
      <c r="C49" s="25">
        <v>0</v>
      </c>
      <c r="D49" s="31">
        <v>0</v>
      </c>
      <c r="E49" s="24"/>
      <c r="F49" s="35" t="s">
        <v>85</v>
      </c>
      <c r="G49" s="36">
        <f>SUM(G43:G48)</f>
        <v>0</v>
      </c>
      <c r="H49" s="37">
        <f>SUM(H43:H48)</f>
        <v>0</v>
      </c>
    </row>
    <row r="50" spans="2:8" ht="12.75">
      <c r="B50" s="32" t="s">
        <v>35</v>
      </c>
      <c r="C50" s="25">
        <v>0</v>
      </c>
      <c r="D50" s="31">
        <v>0</v>
      </c>
      <c r="E50" s="24"/>
      <c r="F50" s="32"/>
      <c r="G50" s="42"/>
      <c r="H50" s="43"/>
    </row>
    <row r="51" spans="2:8" ht="12.75">
      <c r="B51" s="32" t="s">
        <v>36</v>
      </c>
      <c r="C51" s="25">
        <v>0</v>
      </c>
      <c r="D51" s="31">
        <v>0</v>
      </c>
      <c r="E51" s="24"/>
      <c r="F51" s="38" t="s">
        <v>65</v>
      </c>
      <c r="G51" s="39" t="s">
        <v>0</v>
      </c>
      <c r="H51" s="40" t="s">
        <v>1</v>
      </c>
    </row>
    <row r="52" spans="2:8" ht="12.75">
      <c r="B52" s="32" t="s">
        <v>37</v>
      </c>
      <c r="C52" s="25">
        <v>0</v>
      </c>
      <c r="D52" s="31">
        <v>0</v>
      </c>
      <c r="E52" s="24"/>
      <c r="F52" s="30" t="s">
        <v>80</v>
      </c>
      <c r="G52" s="25">
        <v>0</v>
      </c>
      <c r="H52" s="89">
        <v>0</v>
      </c>
    </row>
    <row r="53" spans="2:8" ht="12.75">
      <c r="B53" s="32" t="s">
        <v>4</v>
      </c>
      <c r="C53" s="25">
        <v>0</v>
      </c>
      <c r="D53" s="31">
        <v>0</v>
      </c>
      <c r="E53" s="24"/>
      <c r="F53" s="32" t="s">
        <v>83</v>
      </c>
      <c r="G53" s="25">
        <v>0</v>
      </c>
      <c r="H53" s="31">
        <v>0</v>
      </c>
    </row>
    <row r="54" spans="2:8" ht="12.75" customHeight="1">
      <c r="B54" s="69" t="s">
        <v>85</v>
      </c>
      <c r="C54" s="44">
        <f>SUM(C45:C53)</f>
        <v>0</v>
      </c>
      <c r="D54" s="37">
        <f>SUM(D45:D53)</f>
        <v>0</v>
      </c>
      <c r="E54" s="24"/>
      <c r="F54" s="32" t="s">
        <v>82</v>
      </c>
      <c r="G54" s="25">
        <v>0</v>
      </c>
      <c r="H54" s="31">
        <v>0</v>
      </c>
    </row>
    <row r="55" spans="2:8" ht="13.5" thickBot="1">
      <c r="B55" s="71"/>
      <c r="C55" s="72"/>
      <c r="D55" s="73"/>
      <c r="E55" s="24"/>
      <c r="F55" s="35" t="s">
        <v>85</v>
      </c>
      <c r="G55" s="36">
        <f>SUM(G52:G54)</f>
        <v>0</v>
      </c>
      <c r="H55" s="37">
        <f>SUM(H52:H54)</f>
        <v>0</v>
      </c>
    </row>
    <row r="56" spans="2:8" s="4" customFormat="1" ht="15" customHeight="1">
      <c r="B56" s="74" t="s">
        <v>38</v>
      </c>
      <c r="C56" s="5" t="s">
        <v>0</v>
      </c>
      <c r="D56" s="75" t="s">
        <v>1</v>
      </c>
      <c r="E56" s="24"/>
      <c r="F56" s="32"/>
      <c r="G56" s="42"/>
      <c r="H56" s="43"/>
    </row>
    <row r="57" spans="2:8" ht="12.75">
      <c r="B57" s="30" t="s">
        <v>2</v>
      </c>
      <c r="C57" s="25">
        <v>0</v>
      </c>
      <c r="D57" s="89">
        <v>0</v>
      </c>
      <c r="E57" s="24"/>
      <c r="F57" s="38" t="s">
        <v>66</v>
      </c>
      <c r="G57" s="39" t="s">
        <v>0</v>
      </c>
      <c r="H57" s="40" t="s">
        <v>1</v>
      </c>
    </row>
    <row r="58" spans="2:8" ht="12.75">
      <c r="B58" s="32" t="s">
        <v>30</v>
      </c>
      <c r="C58" s="25">
        <v>0</v>
      </c>
      <c r="D58" s="68">
        <v>0</v>
      </c>
      <c r="E58" s="24"/>
      <c r="F58" s="30" t="s">
        <v>67</v>
      </c>
      <c r="G58" s="25">
        <v>0</v>
      </c>
      <c r="H58" s="89">
        <v>0</v>
      </c>
    </row>
    <row r="59" spans="2:8" ht="12.75">
      <c r="B59" s="32" t="s">
        <v>39</v>
      </c>
      <c r="C59" s="25">
        <v>0</v>
      </c>
      <c r="D59" s="68">
        <v>0</v>
      </c>
      <c r="E59" s="24"/>
      <c r="F59" s="32" t="s">
        <v>68</v>
      </c>
      <c r="G59" s="25">
        <v>0</v>
      </c>
      <c r="H59" s="31">
        <v>0</v>
      </c>
    </row>
    <row r="60" spans="2:8" ht="25.5">
      <c r="B60" s="32" t="s">
        <v>40</v>
      </c>
      <c r="C60" s="25">
        <v>0</v>
      </c>
      <c r="D60" s="68">
        <v>0</v>
      </c>
      <c r="E60" s="24"/>
      <c r="F60" s="45" t="s">
        <v>69</v>
      </c>
      <c r="G60" s="25">
        <v>0</v>
      </c>
      <c r="H60" s="31">
        <v>0</v>
      </c>
    </row>
    <row r="61" spans="2:8" ht="13.5" thickBot="1">
      <c r="B61" s="32" t="s">
        <v>4</v>
      </c>
      <c r="C61" s="25">
        <v>0</v>
      </c>
      <c r="D61" s="68">
        <v>0</v>
      </c>
      <c r="F61" s="46" t="s">
        <v>85</v>
      </c>
      <c r="G61" s="47">
        <f>SUM(G58:G60)</f>
        <v>0</v>
      </c>
      <c r="H61" s="48">
        <f>SUM(H58:H60)</f>
        <v>0</v>
      </c>
    </row>
    <row r="62" spans="2:4" ht="12.75">
      <c r="B62" s="69" t="s">
        <v>85</v>
      </c>
      <c r="C62" s="44">
        <f>SUM(C57:C61)</f>
        <v>0</v>
      </c>
      <c r="D62" s="37">
        <f>SUM(D57:D61)</f>
        <v>0</v>
      </c>
    </row>
    <row r="63" spans="2:4" ht="13.5" thickBot="1">
      <c r="B63" s="71"/>
      <c r="C63" s="72"/>
      <c r="D63" s="73"/>
    </row>
    <row r="64" spans="2:4" ht="12.75">
      <c r="B64" s="74" t="s">
        <v>4</v>
      </c>
      <c r="C64" s="5" t="s">
        <v>0</v>
      </c>
      <c r="D64" s="86" t="s">
        <v>1</v>
      </c>
    </row>
    <row r="65" spans="2:4" ht="13.5" thickBot="1">
      <c r="B65" s="30" t="s">
        <v>70</v>
      </c>
      <c r="C65" s="25">
        <f>+G14</f>
        <v>0</v>
      </c>
      <c r="D65" s="89">
        <f>+H14</f>
        <v>0</v>
      </c>
    </row>
    <row r="66" spans="2:8" ht="13.5" thickBot="1">
      <c r="B66" s="32" t="s">
        <v>44</v>
      </c>
      <c r="C66" s="25">
        <f>+G24</f>
        <v>0</v>
      </c>
      <c r="D66" s="87">
        <f>+H24</f>
        <v>0</v>
      </c>
      <c r="F66" s="63" t="s">
        <v>87</v>
      </c>
      <c r="G66" s="27" t="s">
        <v>0</v>
      </c>
      <c r="H66" s="28" t="s">
        <v>1</v>
      </c>
    </row>
    <row r="67" spans="2:8" ht="12.75">
      <c r="B67" s="32" t="s">
        <v>51</v>
      </c>
      <c r="C67" s="25">
        <f>+G33</f>
        <v>0</v>
      </c>
      <c r="D67" s="87">
        <f>+H33</f>
        <v>0</v>
      </c>
      <c r="F67" s="32"/>
      <c r="G67" s="22">
        <f>SUM(C18,C29,C36,C42,C54,C62,C72)</f>
        <v>0</v>
      </c>
      <c r="H67" s="64">
        <f>SUM(D18+D29+D36+D42+D54+D62+D72)</f>
        <v>0</v>
      </c>
    </row>
    <row r="68" spans="2:8" ht="13.5" thickBot="1">
      <c r="B68" s="32" t="s">
        <v>57</v>
      </c>
      <c r="C68" s="25">
        <f>+G40</f>
        <v>0</v>
      </c>
      <c r="D68" s="87">
        <f>+H40</f>
        <v>0</v>
      </c>
      <c r="F68" s="65"/>
      <c r="G68" s="66"/>
      <c r="H68" s="67"/>
    </row>
    <row r="69" spans="2:4" ht="12.75">
      <c r="B69" s="32" t="s">
        <v>71</v>
      </c>
      <c r="C69" s="25">
        <f>+G49</f>
        <v>0</v>
      </c>
      <c r="D69" s="87">
        <f>+H49</f>
        <v>0</v>
      </c>
    </row>
    <row r="70" spans="2:4" ht="12.75">
      <c r="B70" s="32" t="s">
        <v>72</v>
      </c>
      <c r="C70" s="25">
        <f>+G55</f>
        <v>0</v>
      </c>
      <c r="D70" s="87">
        <f>+H55</f>
        <v>0</v>
      </c>
    </row>
    <row r="71" spans="2:4" ht="12.75">
      <c r="B71" s="32" t="s">
        <v>66</v>
      </c>
      <c r="C71" s="33">
        <f>+G61</f>
        <v>0</v>
      </c>
      <c r="D71" s="88">
        <f>+H61</f>
        <v>0</v>
      </c>
    </row>
    <row r="72" spans="2:8" s="9" customFormat="1" ht="13.5" thickBot="1">
      <c r="B72" s="46" t="s">
        <v>85</v>
      </c>
      <c r="C72" s="47">
        <f>SUM(C65:C71)</f>
        <v>0</v>
      </c>
      <c r="D72" s="48">
        <f>SUM(D65:D71)</f>
        <v>0</v>
      </c>
      <c r="E72" s="1"/>
      <c r="F72" s="1"/>
      <c r="G72" s="1"/>
      <c r="H72" s="1"/>
    </row>
    <row r="73" spans="2:7" ht="13.5" thickBot="1">
      <c r="B73" s="49"/>
      <c r="C73" s="42"/>
      <c r="D73" s="42"/>
      <c r="F73" s="9"/>
      <c r="G73" s="9"/>
    </row>
    <row r="74" spans="2:8" ht="13.5" thickBot="1">
      <c r="B74" s="50" t="s">
        <v>84</v>
      </c>
      <c r="C74" s="51"/>
      <c r="D74" s="52"/>
      <c r="E74" s="59"/>
      <c r="F74" s="51" t="s">
        <v>86</v>
      </c>
      <c r="G74" s="51"/>
      <c r="H74" s="52"/>
    </row>
    <row r="75" spans="2:8" ht="12.75">
      <c r="B75" s="53"/>
      <c r="C75" s="54"/>
      <c r="D75" s="55"/>
      <c r="E75" s="53"/>
      <c r="F75" s="54"/>
      <c r="G75" s="54"/>
      <c r="H75" s="55"/>
    </row>
    <row r="76" spans="2:8" ht="12.75">
      <c r="B76" s="53"/>
      <c r="C76" s="54"/>
      <c r="D76" s="55"/>
      <c r="E76" s="53"/>
      <c r="F76" s="54"/>
      <c r="G76" s="54"/>
      <c r="H76" s="55"/>
    </row>
    <row r="77" spans="2:8" ht="12.75">
      <c r="B77" s="53"/>
      <c r="C77" s="54"/>
      <c r="D77" s="55"/>
      <c r="E77" s="53"/>
      <c r="F77" s="54"/>
      <c r="G77" s="54"/>
      <c r="H77" s="55"/>
    </row>
    <row r="78" spans="2:8" ht="12.75">
      <c r="B78" s="53"/>
      <c r="C78" s="54"/>
      <c r="D78" s="55"/>
      <c r="E78" s="53"/>
      <c r="F78" s="54"/>
      <c r="G78" s="54"/>
      <c r="H78" s="55"/>
    </row>
    <row r="79" spans="1:8" ht="12.75">
      <c r="A79" s="4"/>
      <c r="B79" s="53"/>
      <c r="C79" s="54"/>
      <c r="D79" s="55"/>
      <c r="E79" s="53"/>
      <c r="F79" s="54"/>
      <c r="G79" s="54"/>
      <c r="H79" s="55"/>
    </row>
    <row r="80" spans="1:8" s="4" customFormat="1" ht="12.75">
      <c r="A80" s="1"/>
      <c r="B80" s="53"/>
      <c r="C80" s="54"/>
      <c r="D80" s="55"/>
      <c r="E80" s="53"/>
      <c r="F80" s="54"/>
      <c r="G80" s="54"/>
      <c r="H80" s="55"/>
    </row>
    <row r="81" spans="2:8" ht="12.75">
      <c r="B81" s="53"/>
      <c r="C81" s="54"/>
      <c r="D81" s="55"/>
      <c r="E81" s="53"/>
      <c r="F81" s="54"/>
      <c r="G81" s="54"/>
      <c r="H81" s="55"/>
    </row>
    <row r="82" spans="2:8" ht="12.75">
      <c r="B82" s="53"/>
      <c r="C82" s="54"/>
      <c r="D82" s="55"/>
      <c r="E82" s="53"/>
      <c r="F82" s="54"/>
      <c r="G82" s="54"/>
      <c r="H82" s="55"/>
    </row>
    <row r="83" spans="2:8" ht="12.75">
      <c r="B83" s="53"/>
      <c r="C83" s="54"/>
      <c r="D83" s="55"/>
      <c r="E83" s="53"/>
      <c r="F83" s="54"/>
      <c r="G83" s="54"/>
      <c r="H83" s="55"/>
    </row>
    <row r="84" spans="2:8" ht="12.75">
      <c r="B84" s="53"/>
      <c r="C84" s="54"/>
      <c r="D84" s="55"/>
      <c r="E84" s="53"/>
      <c r="F84" s="54"/>
      <c r="G84" s="54"/>
      <c r="H84" s="55"/>
    </row>
    <row r="85" spans="2:8" ht="12.75">
      <c r="B85" s="53"/>
      <c r="C85" s="54"/>
      <c r="D85" s="55"/>
      <c r="E85" s="53"/>
      <c r="F85" s="54"/>
      <c r="G85" s="54"/>
      <c r="H85" s="55"/>
    </row>
    <row r="86" spans="2:8" ht="12.75">
      <c r="B86" s="53"/>
      <c r="C86" s="54"/>
      <c r="D86" s="55"/>
      <c r="E86" s="53"/>
      <c r="F86" s="54"/>
      <c r="G86" s="54"/>
      <c r="H86" s="55"/>
    </row>
    <row r="87" spans="2:8" ht="12.75">
      <c r="B87" s="53"/>
      <c r="C87" s="54"/>
      <c r="D87" s="55"/>
      <c r="E87" s="53"/>
      <c r="F87" s="54"/>
      <c r="G87" s="54"/>
      <c r="H87" s="55"/>
    </row>
    <row r="88" spans="2:8" ht="12.75">
      <c r="B88" s="53"/>
      <c r="C88" s="54"/>
      <c r="D88" s="55"/>
      <c r="E88" s="53"/>
      <c r="F88" s="54"/>
      <c r="G88" s="54"/>
      <c r="H88" s="55"/>
    </row>
    <row r="89" spans="1:8" ht="12.75">
      <c r="A89" s="4"/>
      <c r="B89" s="53"/>
      <c r="C89" s="54"/>
      <c r="D89" s="55"/>
      <c r="E89" s="53"/>
      <c r="F89" s="54"/>
      <c r="G89" s="54"/>
      <c r="H89" s="55"/>
    </row>
    <row r="90" spans="1:8" s="4" customFormat="1" ht="12.75">
      <c r="A90" s="1"/>
      <c r="B90" s="53"/>
      <c r="C90" s="54"/>
      <c r="D90" s="55"/>
      <c r="E90" s="53"/>
      <c r="F90" s="54"/>
      <c r="G90" s="54"/>
      <c r="H90" s="55"/>
    </row>
    <row r="91" spans="2:8" ht="12.75">
      <c r="B91" s="53"/>
      <c r="C91" s="54"/>
      <c r="D91" s="55"/>
      <c r="E91" s="53"/>
      <c r="F91" s="54"/>
      <c r="G91" s="54"/>
      <c r="H91" s="55"/>
    </row>
    <row r="92" spans="2:8" ht="12.75">
      <c r="B92" s="53"/>
      <c r="C92" s="54"/>
      <c r="D92" s="55"/>
      <c r="E92" s="53"/>
      <c r="F92" s="54"/>
      <c r="G92" s="54"/>
      <c r="H92" s="55"/>
    </row>
    <row r="93" spans="2:8" ht="12.75">
      <c r="B93" s="53"/>
      <c r="C93" s="54"/>
      <c r="D93" s="55"/>
      <c r="E93" s="53"/>
      <c r="F93" s="54"/>
      <c r="G93" s="54"/>
      <c r="H93" s="55"/>
    </row>
    <row r="94" spans="2:8" ht="12.75">
      <c r="B94" s="53"/>
      <c r="C94" s="54"/>
      <c r="D94" s="55"/>
      <c r="E94" s="53"/>
      <c r="F94" s="54"/>
      <c r="G94" s="54"/>
      <c r="H94" s="55"/>
    </row>
    <row r="95" spans="2:8" ht="12.75">
      <c r="B95" s="53"/>
      <c r="C95" s="54"/>
      <c r="D95" s="55"/>
      <c r="E95" s="53"/>
      <c r="F95" s="54"/>
      <c r="G95" s="54"/>
      <c r="H95" s="55"/>
    </row>
    <row r="96" spans="1:8" ht="12.75">
      <c r="A96" s="4"/>
      <c r="B96" s="53"/>
      <c r="C96" s="54"/>
      <c r="D96" s="55"/>
      <c r="E96" s="53"/>
      <c r="F96" s="54"/>
      <c r="G96" s="54"/>
      <c r="H96" s="55"/>
    </row>
    <row r="97" spans="1:8" s="4" customFormat="1" ht="12.75">
      <c r="A97" s="1"/>
      <c r="B97" s="53"/>
      <c r="C97" s="54"/>
      <c r="D97" s="55"/>
      <c r="E97" s="53"/>
      <c r="F97" s="54"/>
      <c r="G97" s="54"/>
      <c r="H97" s="55"/>
    </row>
    <row r="98" spans="2:8" ht="12.75">
      <c r="B98" s="53"/>
      <c r="C98" s="54"/>
      <c r="D98" s="55"/>
      <c r="E98" s="53"/>
      <c r="F98" s="54"/>
      <c r="G98" s="54"/>
      <c r="H98" s="55"/>
    </row>
    <row r="99" spans="1:8" ht="13.5" thickBot="1">
      <c r="A99" s="4"/>
      <c r="B99" s="56"/>
      <c r="C99" s="57"/>
      <c r="D99" s="58"/>
      <c r="E99" s="56"/>
      <c r="F99" s="57"/>
      <c r="G99" s="57"/>
      <c r="H99" s="58"/>
    </row>
    <row r="100" spans="1:8" s="4" customFormat="1" ht="12.75">
      <c r="A100" s="1"/>
      <c r="B100" s="1"/>
      <c r="C100" s="1"/>
      <c r="D100" s="1"/>
      <c r="E100" s="1"/>
      <c r="F100" s="1"/>
      <c r="G100" s="1"/>
      <c r="H100" s="1"/>
    </row>
    <row r="107" spans="10:12" ht="12.75">
      <c r="J107" s="4"/>
      <c r="K107" s="4"/>
      <c r="L107" s="4"/>
    </row>
    <row r="110" spans="10:12" ht="12.75">
      <c r="J110" s="4"/>
      <c r="K110" s="4"/>
      <c r="L110" s="4"/>
    </row>
  </sheetData>
  <sheetProtection/>
  <mergeCells count="2">
    <mergeCell ref="J6:K6"/>
    <mergeCell ref="J11:K12"/>
  </mergeCells>
  <printOptions horizontalCentered="1"/>
  <pageMargins left="0.5" right="0.5" top="0.5" bottom="0.5" header="0.5" footer="0.5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timg</cp:lastModifiedBy>
  <cp:lastPrinted>2010-11-03T20:37:38Z</cp:lastPrinted>
  <dcterms:created xsi:type="dcterms:W3CDTF">2010-10-20T13:37:24Z</dcterms:created>
  <dcterms:modified xsi:type="dcterms:W3CDTF">2013-02-05T17:24:40Z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TC103362749990</vt:lpwstr>
  </property>
</Properties>
</file>